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현재_통합_문서"/>
  <mc:AlternateContent xmlns:mc="http://schemas.openxmlformats.org/markup-compatibility/2006">
    <mc:Choice Requires="x15">
      <x15ac:absPath xmlns:x15ac="http://schemas.microsoft.com/office/spreadsheetml/2010/11/ac" url="E:\컴활수정섬네일\▶컴활1급 실기 수업자료\01_스프레드시트(엑셀)\"/>
    </mc:Choice>
  </mc:AlternateContent>
  <xr:revisionPtr revIDLastSave="0" documentId="13_ncr:1_{B4CDDB70-6BFA-4146-9AE7-FF21358E9748}" xr6:coauthVersionLast="47" xr6:coauthVersionMax="47" xr10:uidLastSave="{00000000-0000-0000-0000-000000000000}"/>
  <bookViews>
    <workbookView xWindow="6915" yWindow="2310" windowWidth="30060" windowHeight="15143" xr2:uid="{00000000-000D-0000-FFFF-FFFF00000000}"/>
  </bookViews>
  <sheets>
    <sheet name="고급필터-1" sheetId="1" r:id="rId1"/>
    <sheet name="고급필터-2" sheetId="2" r:id="rId2"/>
    <sheet name="고급필터-3" sheetId="3" r:id="rId3"/>
    <sheet name="고급필터-1(완성)" sheetId="4" r:id="rId4"/>
    <sheet name="고급필터-2(완성)" sheetId="5" r:id="rId5"/>
    <sheet name="고급필터-3(완성)" sheetId="6" r:id="rId6"/>
  </sheets>
  <definedNames>
    <definedName name="_xlnm._FilterDatabase" localSheetId="3" hidden="1">'고급필터-1(완성)'!$A$2:$F$28</definedName>
    <definedName name="_xlnm._FilterDatabase" localSheetId="4" hidden="1">'고급필터-2(완성)'!$A$2:$F$27</definedName>
    <definedName name="_xlnm._FilterDatabase" localSheetId="2" hidden="1">'고급필터-3'!$A$2:$F$20</definedName>
    <definedName name="_xlnm._FilterDatabase" localSheetId="5" hidden="1">'고급필터-3(완성)'!$A$2:$F$20</definedName>
    <definedName name="_xlnm.Criteria" localSheetId="3">'고급필터-1(완성)'!$A$30:$A$31</definedName>
    <definedName name="_xlnm.Criteria" localSheetId="4">'고급필터-2(완성)'!$H$2:$H$3</definedName>
    <definedName name="_xlnm.Criteria" localSheetId="2">'고급필터-3'!#REF!</definedName>
    <definedName name="_xlnm.Criteria" localSheetId="5">'고급필터-3(완성)'!$A$23:$A$24</definedName>
    <definedName name="_xlnm.Extract" localSheetId="3">'고급필터-1(완성)'!$A$35:$F$35</definedName>
    <definedName name="_xlnm.Extract" localSheetId="4">'고급필터-2(완성)'!$H$5:$J$5</definedName>
    <definedName name="_xlnm.Extract" localSheetId="2">'고급필터-3'!#REF!</definedName>
    <definedName name="_xlnm.Extract" localSheetId="5">'고급필터-3(완성)'!$A$26:$D$26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4" i="6" l="1"/>
  <c r="H3" i="5"/>
  <c r="A31" i="4"/>
</calcChain>
</file>

<file path=xl/sharedStrings.xml><?xml version="1.0" encoding="utf-8"?>
<sst xmlns="http://schemas.openxmlformats.org/spreadsheetml/2006/main" count="639" uniqueCount="133">
  <si>
    <t>학번</t>
  </si>
  <si>
    <t>성명</t>
  </si>
  <si>
    <t>학과</t>
  </si>
  <si>
    <t>자격증명</t>
  </si>
  <si>
    <t>시행청</t>
  </si>
  <si>
    <t>취득일자</t>
  </si>
  <si>
    <t>김규리</t>
  </si>
  <si>
    <t>경영학과</t>
  </si>
  <si>
    <t>컴퓨터활용능력 2급</t>
  </si>
  <si>
    <t>대한상공회의소</t>
  </si>
  <si>
    <t>워드프로세서</t>
    <phoneticPr fontId="2" type="noConversion"/>
  </si>
  <si>
    <t>박용훈</t>
  </si>
  <si>
    <t>사무자동화산업기사</t>
  </si>
  <si>
    <t>한국산업인력공단</t>
  </si>
  <si>
    <t>이찬원</t>
  </si>
  <si>
    <t>정보처리산업기사</t>
  </si>
  <si>
    <t>이은영</t>
  </si>
  <si>
    <t>이은지</t>
  </si>
  <si>
    <t>홍은지</t>
  </si>
  <si>
    <t>이제헌</t>
  </si>
  <si>
    <t>권세리</t>
  </si>
  <si>
    <t>이형진</t>
  </si>
  <si>
    <t>최일우</t>
  </si>
  <si>
    <t>경제학과</t>
  </si>
  <si>
    <t>전산회계 1급</t>
  </si>
  <si>
    <t>한국세무사회</t>
  </si>
  <si>
    <t>김선민</t>
  </si>
  <si>
    <t>정동원</t>
  </si>
  <si>
    <t>전산회계운용사 1급</t>
  </si>
  <si>
    <t>전자상거래운용사</t>
  </si>
  <si>
    <t>컴퓨터활용능력 2급</t>
    <phoneticPr fontId="2" type="noConversion"/>
  </si>
  <si>
    <t>김미라</t>
  </si>
  <si>
    <t>사무자동화산업기사</t>
    <phoneticPr fontId="2" type="noConversion"/>
  </si>
  <si>
    <t>한국산업인력공단</t>
    <phoneticPr fontId="2" type="noConversion"/>
  </si>
  <si>
    <t>정보기기운용기능사</t>
  </si>
  <si>
    <t>정보처리기능사</t>
  </si>
  <si>
    <t>황다희</t>
  </si>
  <si>
    <t>전산회계 2급</t>
  </si>
  <si>
    <t>김민혜</t>
  </si>
  <si>
    <t>770205-1123456</t>
    <phoneticPr fontId="2" type="noConversion"/>
  </si>
  <si>
    <t>사원</t>
  </si>
  <si>
    <t>홍보팀</t>
  </si>
  <si>
    <t>한재혁</t>
  </si>
  <si>
    <t>820617-2123456</t>
    <phoneticPr fontId="2" type="noConversion"/>
  </si>
  <si>
    <t>과장</t>
  </si>
  <si>
    <t>기획팀</t>
  </si>
  <si>
    <t>한영환</t>
  </si>
  <si>
    <t>740823-1123456</t>
    <phoneticPr fontId="2" type="noConversion"/>
  </si>
  <si>
    <t>부장</t>
  </si>
  <si>
    <t>최준섭</t>
  </si>
  <si>
    <t>900110-2123456</t>
    <phoneticPr fontId="2" type="noConversion"/>
  </si>
  <si>
    <t>조한열</t>
  </si>
  <si>
    <t>911010-1123456</t>
    <phoneticPr fontId="2" type="noConversion"/>
  </si>
  <si>
    <t>대리</t>
  </si>
  <si>
    <t>장정미</t>
  </si>
  <si>
    <t>900108-1123456</t>
    <phoneticPr fontId="2" type="noConversion"/>
  </si>
  <si>
    <t>영업팀</t>
  </si>
  <si>
    <t>이현우</t>
  </si>
  <si>
    <t>841213-1123456</t>
    <phoneticPr fontId="2" type="noConversion"/>
  </si>
  <si>
    <t>교육팀</t>
  </si>
  <si>
    <t>이한재</t>
  </si>
  <si>
    <t>810101-2123456</t>
    <phoneticPr fontId="2" type="noConversion"/>
  </si>
  <si>
    <t>이영주</t>
  </si>
  <si>
    <t>860326-2123456</t>
    <phoneticPr fontId="2" type="noConversion"/>
  </si>
  <si>
    <t>이영성</t>
  </si>
  <si>
    <t>860516-2123456</t>
    <phoneticPr fontId="2" type="noConversion"/>
  </si>
  <si>
    <t>이병호</t>
  </si>
  <si>
    <t>820303-1123456</t>
    <phoneticPr fontId="2" type="noConversion"/>
  </si>
  <si>
    <t>이기호</t>
  </si>
  <si>
    <t>701212-1123456</t>
    <phoneticPr fontId="2" type="noConversion"/>
  </si>
  <si>
    <t>윤성현</t>
  </si>
  <si>
    <t>831111-1123456</t>
    <phoneticPr fontId="2" type="noConversion"/>
  </si>
  <si>
    <t>오명진</t>
  </si>
  <si>
    <t>801201-2123456</t>
    <phoneticPr fontId="2" type="noConversion"/>
  </si>
  <si>
    <t>신강호</t>
  </si>
  <si>
    <t>800716-1123456</t>
    <phoneticPr fontId="2" type="noConversion"/>
  </si>
  <si>
    <t>성기철</t>
  </si>
  <si>
    <t>780912-2123456</t>
    <phoneticPr fontId="2" type="noConversion"/>
  </si>
  <si>
    <t>서병일</t>
  </si>
  <si>
    <t>870109-2123456</t>
    <phoneticPr fontId="2" type="noConversion"/>
  </si>
  <si>
    <t>박종훈</t>
  </si>
  <si>
    <t>820912-2123456</t>
    <phoneticPr fontId="2" type="noConversion"/>
  </si>
  <si>
    <t>박상철</t>
  </si>
  <si>
    <t>680403-1123456</t>
    <phoneticPr fontId="2" type="noConversion"/>
  </si>
  <si>
    <t>문택식</t>
  </si>
  <si>
    <t>860725-2123456</t>
    <phoneticPr fontId="2" type="noConversion"/>
  </si>
  <si>
    <t>김한일</t>
  </si>
  <si>
    <t>821224-1123456</t>
    <phoneticPr fontId="2" type="noConversion"/>
  </si>
  <si>
    <t>김진규</t>
  </si>
  <si>
    <t>691010-2123456</t>
    <phoneticPr fontId="2" type="noConversion"/>
  </si>
  <si>
    <t>권부규</t>
  </si>
  <si>
    <t>701018-1123456</t>
    <phoneticPr fontId="2" type="noConversion"/>
  </si>
  <si>
    <t>구자춘</t>
  </si>
  <si>
    <t>861001-2123456</t>
    <phoneticPr fontId="2" type="noConversion"/>
  </si>
  <si>
    <t>강진용</t>
  </si>
  <si>
    <t>791101-1123456</t>
    <phoneticPr fontId="2" type="noConversion"/>
  </si>
  <si>
    <t>강원철</t>
  </si>
  <si>
    <t>입사일</t>
  </si>
  <si>
    <t>연봉</t>
  </si>
  <si>
    <t>주민번호</t>
  </si>
  <si>
    <t>직급</t>
  </si>
  <si>
    <t>부서</t>
  </si>
  <si>
    <t>기획팀</t>
    <phoneticPr fontId="2" type="noConversion"/>
  </si>
  <si>
    <t>여</t>
    <phoneticPr fontId="2" type="noConversion"/>
  </si>
  <si>
    <t>장진아</t>
    <phoneticPr fontId="2" type="noConversion"/>
  </si>
  <si>
    <t>이아름</t>
    <phoneticPr fontId="2" type="noConversion"/>
  </si>
  <si>
    <t>총무팀</t>
    <phoneticPr fontId="2" type="noConversion"/>
  </si>
  <si>
    <t>남</t>
    <phoneticPr fontId="2" type="noConversion"/>
  </si>
  <si>
    <t>김현수</t>
    <phoneticPr fontId="2" type="noConversion"/>
  </si>
  <si>
    <t>홍보팀</t>
    <phoneticPr fontId="2" type="noConversion"/>
  </si>
  <si>
    <t>이미진</t>
    <phoneticPr fontId="2" type="noConversion"/>
  </si>
  <si>
    <t>인사팀</t>
    <phoneticPr fontId="2" type="noConversion"/>
  </si>
  <si>
    <t>양진희</t>
    <phoneticPr fontId="2" type="noConversion"/>
  </si>
  <si>
    <t>개발팀</t>
    <phoneticPr fontId="2" type="noConversion"/>
  </si>
  <si>
    <t>강미라</t>
    <phoneticPr fontId="2" type="noConversion"/>
  </si>
  <si>
    <t>이상아</t>
    <phoneticPr fontId="2" type="noConversion"/>
  </si>
  <si>
    <t>오혜림</t>
    <phoneticPr fontId="2" type="noConversion"/>
  </si>
  <si>
    <t>박현정</t>
    <phoneticPr fontId="2" type="noConversion"/>
  </si>
  <si>
    <t>김규람</t>
    <phoneticPr fontId="2" type="noConversion"/>
  </si>
  <si>
    <t>전진희</t>
    <phoneticPr fontId="2" type="noConversion"/>
  </si>
  <si>
    <t>황준오</t>
    <phoneticPr fontId="2" type="noConversion"/>
  </si>
  <si>
    <t>최희숙</t>
    <phoneticPr fontId="2" type="noConversion"/>
  </si>
  <si>
    <t>박병우</t>
    <phoneticPr fontId="2" type="noConversion"/>
  </si>
  <si>
    <t>이찬우</t>
    <phoneticPr fontId="2" type="noConversion"/>
  </si>
  <si>
    <t>강민호</t>
    <phoneticPr fontId="2" type="noConversion"/>
  </si>
  <si>
    <t>박예진</t>
    <phoneticPr fontId="2" type="noConversion"/>
  </si>
  <si>
    <t>김주아</t>
    <phoneticPr fontId="2" type="noConversion"/>
  </si>
  <si>
    <t>면접시간</t>
    <phoneticPr fontId="2" type="noConversion"/>
  </si>
  <si>
    <t>지원부서</t>
    <phoneticPr fontId="2" type="noConversion"/>
  </si>
  <si>
    <t>성별</t>
  </si>
  <si>
    <t>생년월일</t>
    <phoneticPr fontId="2" type="noConversion"/>
  </si>
  <si>
    <t>번호</t>
    <phoneticPr fontId="2" type="noConversion"/>
  </si>
  <si>
    <t>조건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</si>
</sst>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hh:mm"/>
  </numFmts>
  <fonts count="6">
    <font>
      <sz val="11"/>
      <color theme="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G49"/>
  <sheetViews>
    <sheetView tabSelected="1" workbookViewId="0"/>
  </sheetViews>
  <sheetFormatPr defaultRowHeight="16.899999999999999"/>
  <cols>
    <col min="1" max="1" width="10.375" bestFit="1" customWidth="1"/>
    <col min="2" max="2" width="7" bestFit="1" customWidth="1"/>
    <col min="3" max="3" width="12.375" bestFit="1" customWidth="1"/>
    <col min="4" max="4" width="18.25" bestFit="1" customWidth="1"/>
    <col min="5" max="5" width="16.25" bestFit="1" customWidth="1"/>
    <col min="6" max="6" width="23.125" bestFit="1" customWidth="1"/>
    <col min="7" max="7" width="11.375" customWidth="1"/>
  </cols>
  <sheetData>
    <row r="2" spans="1:7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7">
      <c r="A3" s="2">
        <v>201712024</v>
      </c>
      <c r="B3" s="2" t="s">
        <v>6</v>
      </c>
      <c r="C3" s="2" t="s">
        <v>7</v>
      </c>
      <c r="D3" s="2" t="s">
        <v>8</v>
      </c>
      <c r="E3" s="2" t="s">
        <v>9</v>
      </c>
      <c r="F3" s="3">
        <v>43146</v>
      </c>
      <c r="G3" s="4"/>
    </row>
    <row r="4" spans="1:7">
      <c r="A4" s="2">
        <v>201712024</v>
      </c>
      <c r="B4" s="2" t="s">
        <v>6</v>
      </c>
      <c r="C4" s="2" t="s">
        <v>7</v>
      </c>
      <c r="D4" s="2" t="s">
        <v>10</v>
      </c>
      <c r="E4" s="2" t="s">
        <v>9</v>
      </c>
      <c r="F4" s="3">
        <v>43104</v>
      </c>
      <c r="G4" s="4"/>
    </row>
    <row r="5" spans="1:7">
      <c r="A5" s="2">
        <v>201712049</v>
      </c>
      <c r="B5" s="2" t="s">
        <v>11</v>
      </c>
      <c r="C5" s="2" t="s">
        <v>7</v>
      </c>
      <c r="D5" s="2" t="s">
        <v>12</v>
      </c>
      <c r="E5" s="2" t="s">
        <v>13</v>
      </c>
      <c r="F5" s="3">
        <v>43414</v>
      </c>
      <c r="G5" s="4"/>
    </row>
    <row r="6" spans="1:7">
      <c r="A6" s="2">
        <v>201712053</v>
      </c>
      <c r="B6" s="2" t="s">
        <v>14</v>
      </c>
      <c r="C6" s="2" t="s">
        <v>7</v>
      </c>
      <c r="D6" s="2" t="s">
        <v>15</v>
      </c>
      <c r="E6" s="2" t="s">
        <v>13</v>
      </c>
      <c r="F6" s="3">
        <v>43253</v>
      </c>
      <c r="G6" s="4"/>
    </row>
    <row r="7" spans="1:7">
      <c r="A7" s="2">
        <v>201712053</v>
      </c>
      <c r="B7" s="2" t="s">
        <v>14</v>
      </c>
      <c r="C7" s="2" t="s">
        <v>7</v>
      </c>
      <c r="D7" s="2" t="s">
        <v>12</v>
      </c>
      <c r="E7" s="2" t="s">
        <v>13</v>
      </c>
      <c r="F7" s="3">
        <v>43415</v>
      </c>
      <c r="G7" s="4"/>
    </row>
    <row r="8" spans="1:7">
      <c r="A8" s="2">
        <v>201712056</v>
      </c>
      <c r="B8" s="2" t="s">
        <v>16</v>
      </c>
      <c r="C8" s="2" t="s">
        <v>7</v>
      </c>
      <c r="D8" s="2" t="s">
        <v>12</v>
      </c>
      <c r="E8" s="2" t="s">
        <v>13</v>
      </c>
      <c r="F8" s="3">
        <v>43414</v>
      </c>
      <c r="G8" s="4"/>
    </row>
    <row r="9" spans="1:7">
      <c r="A9" s="2">
        <v>201712057</v>
      </c>
      <c r="B9" s="2" t="s">
        <v>17</v>
      </c>
      <c r="C9" s="2" t="s">
        <v>7</v>
      </c>
      <c r="D9" s="2" t="s">
        <v>8</v>
      </c>
      <c r="E9" s="2" t="s">
        <v>9</v>
      </c>
      <c r="F9" s="3">
        <v>43215</v>
      </c>
      <c r="G9" s="4"/>
    </row>
    <row r="10" spans="1:7">
      <c r="A10" s="2">
        <v>201712058</v>
      </c>
      <c r="B10" s="2" t="s">
        <v>18</v>
      </c>
      <c r="C10" s="2" t="s">
        <v>7</v>
      </c>
      <c r="D10" s="2" t="s">
        <v>10</v>
      </c>
      <c r="E10" s="2" t="s">
        <v>9</v>
      </c>
      <c r="F10" s="3">
        <v>43187</v>
      </c>
      <c r="G10" s="4"/>
    </row>
    <row r="11" spans="1:7">
      <c r="A11" s="2">
        <v>201712058</v>
      </c>
      <c r="B11" s="2" t="s">
        <v>18</v>
      </c>
      <c r="C11" s="2" t="s">
        <v>7</v>
      </c>
      <c r="D11" s="2" t="s">
        <v>12</v>
      </c>
      <c r="E11" s="2" t="s">
        <v>13</v>
      </c>
      <c r="F11" s="3">
        <v>43101</v>
      </c>
      <c r="G11" s="4"/>
    </row>
    <row r="12" spans="1:7">
      <c r="A12" s="2">
        <v>201712073</v>
      </c>
      <c r="B12" s="2" t="s">
        <v>19</v>
      </c>
      <c r="C12" s="2" t="s">
        <v>7</v>
      </c>
      <c r="D12" s="2" t="s">
        <v>12</v>
      </c>
      <c r="E12" s="2" t="s">
        <v>13</v>
      </c>
      <c r="F12" s="3">
        <v>43418</v>
      </c>
      <c r="G12" s="4"/>
    </row>
    <row r="13" spans="1:7">
      <c r="A13" s="2">
        <v>201712113</v>
      </c>
      <c r="B13" s="2" t="s">
        <v>20</v>
      </c>
      <c r="C13" s="2" t="s">
        <v>7</v>
      </c>
      <c r="D13" s="2" t="s">
        <v>12</v>
      </c>
      <c r="E13" s="2" t="s">
        <v>13</v>
      </c>
      <c r="F13" s="3">
        <v>43101</v>
      </c>
      <c r="G13" s="4"/>
    </row>
    <row r="14" spans="1:7">
      <c r="A14" s="2">
        <v>201712339</v>
      </c>
      <c r="B14" s="2" t="s">
        <v>21</v>
      </c>
      <c r="C14" s="2" t="s">
        <v>7</v>
      </c>
      <c r="D14" s="2" t="s">
        <v>12</v>
      </c>
      <c r="E14" s="2" t="s">
        <v>13</v>
      </c>
      <c r="F14" s="3">
        <v>43330</v>
      </c>
      <c r="G14" s="4"/>
    </row>
    <row r="15" spans="1:7">
      <c r="A15" s="2">
        <v>201506014</v>
      </c>
      <c r="B15" s="2" t="s">
        <v>22</v>
      </c>
      <c r="C15" s="2" t="s">
        <v>23</v>
      </c>
      <c r="D15" s="2" t="s">
        <v>8</v>
      </c>
      <c r="E15" s="2" t="s">
        <v>9</v>
      </c>
      <c r="F15" s="3">
        <v>43324</v>
      </c>
      <c r="G15" s="4"/>
    </row>
    <row r="16" spans="1:7">
      <c r="A16" s="2">
        <v>201506014</v>
      </c>
      <c r="B16" s="2" t="s">
        <v>22</v>
      </c>
      <c r="C16" s="2" t="s">
        <v>23</v>
      </c>
      <c r="D16" s="2" t="s">
        <v>24</v>
      </c>
      <c r="E16" s="2" t="s">
        <v>25</v>
      </c>
      <c r="F16" s="3">
        <v>43277</v>
      </c>
      <c r="G16" s="4"/>
    </row>
    <row r="17" spans="1:7">
      <c r="A17" s="2">
        <v>201506054</v>
      </c>
      <c r="B17" s="2" t="s">
        <v>26</v>
      </c>
      <c r="C17" s="2" t="s">
        <v>23</v>
      </c>
      <c r="D17" s="2" t="s">
        <v>24</v>
      </c>
      <c r="E17" s="2" t="s">
        <v>25</v>
      </c>
      <c r="F17" s="3">
        <v>43277</v>
      </c>
      <c r="G17" s="4"/>
    </row>
    <row r="18" spans="1:7">
      <c r="A18" s="2">
        <v>201506154</v>
      </c>
      <c r="B18" s="2" t="s">
        <v>27</v>
      </c>
      <c r="C18" s="2" t="s">
        <v>23</v>
      </c>
      <c r="D18" s="2" t="s">
        <v>28</v>
      </c>
      <c r="E18" s="2" t="s">
        <v>9</v>
      </c>
      <c r="F18" s="3">
        <v>43277</v>
      </c>
      <c r="G18" s="4"/>
    </row>
    <row r="19" spans="1:7">
      <c r="A19" s="2">
        <v>201506154</v>
      </c>
      <c r="B19" s="2" t="s">
        <v>27</v>
      </c>
      <c r="C19" s="2" t="s">
        <v>23</v>
      </c>
      <c r="D19" s="2" t="s">
        <v>29</v>
      </c>
      <c r="E19" s="2" t="s">
        <v>9</v>
      </c>
      <c r="F19" s="3">
        <v>43299</v>
      </c>
      <c r="G19" s="4"/>
    </row>
    <row r="20" spans="1:7">
      <c r="A20" s="2">
        <v>201506154</v>
      </c>
      <c r="B20" s="2" t="s">
        <v>27</v>
      </c>
      <c r="C20" s="2" t="s">
        <v>23</v>
      </c>
      <c r="D20" s="2" t="s">
        <v>8</v>
      </c>
      <c r="E20" s="2" t="s">
        <v>9</v>
      </c>
      <c r="F20" s="3">
        <v>43208</v>
      </c>
      <c r="G20" s="4"/>
    </row>
    <row r="21" spans="1:7">
      <c r="A21" s="2">
        <v>201506154</v>
      </c>
      <c r="B21" s="2" t="s">
        <v>27</v>
      </c>
      <c r="C21" s="2" t="s">
        <v>23</v>
      </c>
      <c r="D21" s="2" t="s">
        <v>30</v>
      </c>
      <c r="E21" s="2" t="s">
        <v>9</v>
      </c>
      <c r="F21" s="3">
        <v>43101</v>
      </c>
      <c r="G21" s="4"/>
    </row>
    <row r="22" spans="1:7">
      <c r="A22" s="2">
        <v>201506133</v>
      </c>
      <c r="B22" s="2" t="s">
        <v>31</v>
      </c>
      <c r="C22" s="2" t="s">
        <v>23</v>
      </c>
      <c r="D22" s="2" t="s">
        <v>10</v>
      </c>
      <c r="E22" s="2" t="s">
        <v>9</v>
      </c>
      <c r="F22" s="3">
        <v>43222</v>
      </c>
      <c r="G22" s="4"/>
    </row>
    <row r="23" spans="1:7">
      <c r="A23" s="2">
        <v>201506133</v>
      </c>
      <c r="B23" s="2" t="s">
        <v>31</v>
      </c>
      <c r="C23" s="2" t="s">
        <v>23</v>
      </c>
      <c r="D23" s="2" t="s">
        <v>32</v>
      </c>
      <c r="E23" s="2" t="s">
        <v>33</v>
      </c>
      <c r="F23" s="3">
        <v>43101</v>
      </c>
      <c r="G23" s="4"/>
    </row>
    <row r="24" spans="1:7">
      <c r="A24" s="2">
        <v>201506133</v>
      </c>
      <c r="B24" s="2" t="s">
        <v>31</v>
      </c>
      <c r="C24" s="2" t="s">
        <v>23</v>
      </c>
      <c r="D24" s="2" t="s">
        <v>34</v>
      </c>
      <c r="E24" s="2" t="s">
        <v>13</v>
      </c>
      <c r="F24" s="3">
        <v>43339</v>
      </c>
      <c r="G24" s="4"/>
    </row>
    <row r="25" spans="1:7">
      <c r="A25" s="2">
        <v>201506133</v>
      </c>
      <c r="B25" s="2" t="s">
        <v>31</v>
      </c>
      <c r="C25" s="2" t="s">
        <v>23</v>
      </c>
      <c r="D25" s="2" t="s">
        <v>35</v>
      </c>
      <c r="E25" s="2" t="s">
        <v>13</v>
      </c>
      <c r="F25" s="3">
        <v>43101</v>
      </c>
      <c r="G25" s="4"/>
    </row>
    <row r="26" spans="1:7">
      <c r="A26" s="2">
        <v>201506165</v>
      </c>
      <c r="B26" s="2" t="s">
        <v>36</v>
      </c>
      <c r="C26" s="2" t="s">
        <v>23</v>
      </c>
      <c r="D26" s="2" t="s">
        <v>12</v>
      </c>
      <c r="E26" s="2" t="s">
        <v>13</v>
      </c>
      <c r="F26" s="3">
        <v>43330</v>
      </c>
      <c r="G26" s="4"/>
    </row>
    <row r="27" spans="1:7">
      <c r="A27" s="2">
        <v>201506165</v>
      </c>
      <c r="B27" s="2" t="s">
        <v>36</v>
      </c>
      <c r="C27" s="2" t="s">
        <v>23</v>
      </c>
      <c r="D27" s="2" t="s">
        <v>37</v>
      </c>
      <c r="E27" s="2" t="s">
        <v>25</v>
      </c>
      <c r="F27" s="3">
        <v>43221</v>
      </c>
      <c r="G27" s="4"/>
    </row>
    <row r="28" spans="1:7">
      <c r="A28" s="2">
        <v>201606028</v>
      </c>
      <c r="B28" s="2" t="s">
        <v>38</v>
      </c>
      <c r="C28" s="2" t="s">
        <v>23</v>
      </c>
      <c r="D28" s="2" t="s">
        <v>28</v>
      </c>
      <c r="E28" s="2" t="s">
        <v>9</v>
      </c>
      <c r="F28" s="3">
        <v>43403</v>
      </c>
      <c r="G28" s="4"/>
    </row>
    <row r="29" spans="1:7">
      <c r="A29" s="4"/>
    </row>
    <row r="30" spans="1:7">
      <c r="A30" s="4"/>
    </row>
    <row r="31" spans="1:7">
      <c r="A31" s="4"/>
    </row>
    <row r="32" spans="1:7">
      <c r="A32" s="4"/>
    </row>
    <row r="33" spans="1:1">
      <c r="A33" s="4"/>
    </row>
    <row r="34" spans="1:1">
      <c r="A34" s="4"/>
    </row>
    <row r="35" spans="1:1">
      <c r="A35" s="4"/>
    </row>
    <row r="36" spans="1:1">
      <c r="A36" s="4"/>
    </row>
    <row r="37" spans="1:1">
      <c r="A37" s="4"/>
    </row>
    <row r="38" spans="1:1">
      <c r="A38" s="4"/>
    </row>
    <row r="39" spans="1:1">
      <c r="A39" s="4"/>
    </row>
    <row r="40" spans="1:1">
      <c r="A40" s="4"/>
    </row>
    <row r="41" spans="1:1">
      <c r="A41" s="4"/>
    </row>
    <row r="42" spans="1:1">
      <c r="A42" s="4"/>
    </row>
    <row r="43" spans="1:1">
      <c r="A43" s="4"/>
    </row>
    <row r="44" spans="1:1">
      <c r="A44" s="4"/>
    </row>
    <row r="45" spans="1:1">
      <c r="A45" s="4"/>
    </row>
    <row r="46" spans="1:1">
      <c r="A46" s="4"/>
    </row>
    <row r="47" spans="1:1">
      <c r="A47" s="4"/>
    </row>
    <row r="48" spans="1:1">
      <c r="A48" s="4"/>
    </row>
    <row r="49" spans="1:1">
      <c r="A49" s="4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C5ADB-AFC4-4C70-BF8D-F8E103768E78}">
  <sheetPr codeName="Sheet2"/>
  <dimension ref="A2:H27"/>
  <sheetViews>
    <sheetView workbookViewId="0"/>
  </sheetViews>
  <sheetFormatPr defaultRowHeight="16.899999999999999"/>
  <cols>
    <col min="3" max="3" width="9.875" customWidth="1"/>
    <col min="4" max="4" width="15.5" bestFit="1" customWidth="1"/>
    <col min="5" max="5" width="9.375" bestFit="1" customWidth="1"/>
    <col min="6" max="6" width="10.875" style="5" bestFit="1" customWidth="1"/>
    <col min="8" max="8" width="10.875" bestFit="1" customWidth="1"/>
  </cols>
  <sheetData>
    <row r="2" spans="1:8">
      <c r="A2" s="9" t="s">
        <v>1</v>
      </c>
      <c r="B2" s="9" t="s">
        <v>101</v>
      </c>
      <c r="C2" s="9" t="s">
        <v>100</v>
      </c>
      <c r="D2" s="9" t="s">
        <v>99</v>
      </c>
      <c r="E2" s="9" t="s">
        <v>98</v>
      </c>
      <c r="F2" s="8" t="s">
        <v>97</v>
      </c>
    </row>
    <row r="3" spans="1:8">
      <c r="A3" s="7" t="s">
        <v>96</v>
      </c>
      <c r="B3" s="7" t="s">
        <v>59</v>
      </c>
      <c r="C3" s="7" t="s">
        <v>44</v>
      </c>
      <c r="D3" s="7" t="s">
        <v>95</v>
      </c>
      <c r="E3" s="7">
        <v>28900000</v>
      </c>
      <c r="F3" s="6">
        <v>41484</v>
      </c>
      <c r="H3" s="5"/>
    </row>
    <row r="4" spans="1:8">
      <c r="A4" s="7" t="s">
        <v>94</v>
      </c>
      <c r="B4" s="7" t="s">
        <v>56</v>
      </c>
      <c r="C4" s="7" t="s">
        <v>40</v>
      </c>
      <c r="D4" s="7" t="s">
        <v>93</v>
      </c>
      <c r="E4" s="7">
        <v>19100000</v>
      </c>
      <c r="F4" s="6">
        <v>42961</v>
      </c>
      <c r="H4" s="5"/>
    </row>
    <row r="5" spans="1:8">
      <c r="A5" s="7" t="s">
        <v>92</v>
      </c>
      <c r="B5" s="7" t="s">
        <v>59</v>
      </c>
      <c r="C5" s="7" t="s">
        <v>48</v>
      </c>
      <c r="D5" s="7" t="s">
        <v>91</v>
      </c>
      <c r="E5" s="7">
        <v>37000000</v>
      </c>
      <c r="F5" s="6">
        <v>38185</v>
      </c>
      <c r="H5" s="5"/>
    </row>
    <row r="6" spans="1:8">
      <c r="A6" s="7" t="s">
        <v>90</v>
      </c>
      <c r="B6" s="7" t="s">
        <v>45</v>
      </c>
      <c r="C6" s="7" t="s">
        <v>48</v>
      </c>
      <c r="D6" s="7" t="s">
        <v>89</v>
      </c>
      <c r="E6" s="7">
        <v>37900000</v>
      </c>
      <c r="F6" s="6">
        <v>37116</v>
      </c>
      <c r="H6" s="5"/>
    </row>
    <row r="7" spans="1:8">
      <c r="A7" s="7" t="s">
        <v>88</v>
      </c>
      <c r="B7" s="7" t="s">
        <v>45</v>
      </c>
      <c r="C7" s="7" t="s">
        <v>53</v>
      </c>
      <c r="D7" s="7" t="s">
        <v>87</v>
      </c>
      <c r="E7" s="7">
        <v>21200000</v>
      </c>
      <c r="F7" s="6">
        <v>41124</v>
      </c>
      <c r="H7" s="5"/>
    </row>
    <row r="8" spans="1:8">
      <c r="A8" s="7" t="s">
        <v>86</v>
      </c>
      <c r="B8" s="7" t="s">
        <v>59</v>
      </c>
      <c r="C8" s="7" t="s">
        <v>40</v>
      </c>
      <c r="D8" s="7" t="s">
        <v>85</v>
      </c>
      <c r="E8" s="7">
        <v>20000000</v>
      </c>
      <c r="F8" s="6">
        <v>42953</v>
      </c>
      <c r="H8" s="5"/>
    </row>
    <row r="9" spans="1:8">
      <c r="A9" s="7" t="s">
        <v>84</v>
      </c>
      <c r="B9" s="7" t="s">
        <v>59</v>
      </c>
      <c r="C9" s="7" t="s">
        <v>44</v>
      </c>
      <c r="D9" s="7" t="s">
        <v>83</v>
      </c>
      <c r="E9" s="7">
        <v>27900000</v>
      </c>
      <c r="F9" s="6">
        <v>38206</v>
      </c>
      <c r="H9" s="5"/>
    </row>
    <row r="10" spans="1:8">
      <c r="A10" s="7" t="s">
        <v>82</v>
      </c>
      <c r="B10" s="7" t="s">
        <v>59</v>
      </c>
      <c r="C10" s="7" t="s">
        <v>53</v>
      </c>
      <c r="D10" s="7" t="s">
        <v>81</v>
      </c>
      <c r="E10" s="7">
        <v>21800000</v>
      </c>
      <c r="F10" s="6">
        <v>41856</v>
      </c>
      <c r="H10" s="5"/>
    </row>
    <row r="11" spans="1:8">
      <c r="A11" s="7" t="s">
        <v>80</v>
      </c>
      <c r="B11" s="7" t="s">
        <v>45</v>
      </c>
      <c r="C11" s="7" t="s">
        <v>40</v>
      </c>
      <c r="D11" s="7" t="s">
        <v>79</v>
      </c>
      <c r="E11" s="7">
        <v>18300000</v>
      </c>
      <c r="F11" s="6">
        <v>43323</v>
      </c>
      <c r="H11" s="5"/>
    </row>
    <row r="12" spans="1:8">
      <c r="A12" s="7" t="s">
        <v>78</v>
      </c>
      <c r="B12" s="7" t="s">
        <v>45</v>
      </c>
      <c r="C12" s="7" t="s">
        <v>53</v>
      </c>
      <c r="D12" s="7" t="s">
        <v>77</v>
      </c>
      <c r="E12" s="7">
        <v>25200000</v>
      </c>
      <c r="F12" s="6">
        <v>41847</v>
      </c>
      <c r="H12" s="5"/>
    </row>
    <row r="13" spans="1:8">
      <c r="A13" s="7" t="s">
        <v>76</v>
      </c>
      <c r="B13" s="7" t="s">
        <v>59</v>
      </c>
      <c r="C13" s="7" t="s">
        <v>44</v>
      </c>
      <c r="D13" s="7" t="s">
        <v>75</v>
      </c>
      <c r="E13" s="7">
        <v>27500000</v>
      </c>
      <c r="F13" s="6">
        <v>40033</v>
      </c>
      <c r="H13" s="5"/>
    </row>
    <row r="14" spans="1:8">
      <c r="A14" s="7" t="s">
        <v>74</v>
      </c>
      <c r="B14" s="7" t="s">
        <v>59</v>
      </c>
      <c r="C14" s="7" t="s">
        <v>44</v>
      </c>
      <c r="D14" s="7" t="s">
        <v>73</v>
      </c>
      <c r="E14" s="7">
        <v>29800000</v>
      </c>
      <c r="F14" s="6">
        <v>42191</v>
      </c>
      <c r="H14" s="5"/>
    </row>
    <row r="15" spans="1:8">
      <c r="A15" s="7" t="s">
        <v>72</v>
      </c>
      <c r="B15" s="7" t="s">
        <v>59</v>
      </c>
      <c r="C15" s="7" t="s">
        <v>53</v>
      </c>
      <c r="D15" s="7" t="s">
        <v>71</v>
      </c>
      <c r="E15" s="7">
        <v>22200000</v>
      </c>
      <c r="F15" s="6">
        <v>42226</v>
      </c>
      <c r="H15" s="5"/>
    </row>
    <row r="16" spans="1:8">
      <c r="A16" s="7" t="s">
        <v>70</v>
      </c>
      <c r="B16" s="7" t="s">
        <v>56</v>
      </c>
      <c r="C16" s="7" t="s">
        <v>48</v>
      </c>
      <c r="D16" s="7" t="s">
        <v>69</v>
      </c>
      <c r="E16" s="7">
        <v>35200000</v>
      </c>
      <c r="F16" s="6">
        <v>36380</v>
      </c>
      <c r="H16" s="5"/>
    </row>
    <row r="17" spans="1:8">
      <c r="A17" s="7" t="s">
        <v>68</v>
      </c>
      <c r="B17" s="7" t="s">
        <v>56</v>
      </c>
      <c r="C17" s="7" t="s">
        <v>40</v>
      </c>
      <c r="D17" s="7" t="s">
        <v>67</v>
      </c>
      <c r="E17" s="7">
        <v>23300000</v>
      </c>
      <c r="F17" s="6">
        <v>38927</v>
      </c>
      <c r="H17" s="5"/>
    </row>
    <row r="18" spans="1:8">
      <c r="A18" s="7" t="s">
        <v>66</v>
      </c>
      <c r="B18" s="7" t="s">
        <v>41</v>
      </c>
      <c r="C18" s="7" t="s">
        <v>40</v>
      </c>
      <c r="D18" s="7" t="s">
        <v>65</v>
      </c>
      <c r="E18" s="7">
        <v>19200000</v>
      </c>
      <c r="F18" s="6">
        <v>42951</v>
      </c>
      <c r="H18" s="5"/>
    </row>
    <row r="19" spans="1:8">
      <c r="A19" s="7" t="s">
        <v>64</v>
      </c>
      <c r="B19" s="7" t="s">
        <v>56</v>
      </c>
      <c r="C19" s="7" t="s">
        <v>40</v>
      </c>
      <c r="D19" s="7" t="s">
        <v>63</v>
      </c>
      <c r="E19" s="7">
        <v>19500000</v>
      </c>
      <c r="F19" s="6">
        <v>42952</v>
      </c>
      <c r="H19" s="5"/>
    </row>
    <row r="20" spans="1:8">
      <c r="A20" s="7" t="s">
        <v>62</v>
      </c>
      <c r="B20" s="7" t="s">
        <v>45</v>
      </c>
      <c r="C20" s="7" t="s">
        <v>53</v>
      </c>
      <c r="D20" s="7" t="s">
        <v>61</v>
      </c>
      <c r="E20" s="7">
        <v>21600000</v>
      </c>
      <c r="F20" s="6">
        <v>41841</v>
      </c>
      <c r="H20" s="5"/>
    </row>
    <row r="21" spans="1:8">
      <c r="A21" s="7" t="s">
        <v>60</v>
      </c>
      <c r="B21" s="7" t="s">
        <v>59</v>
      </c>
      <c r="C21" s="7" t="s">
        <v>44</v>
      </c>
      <c r="D21" s="7" t="s">
        <v>58</v>
      </c>
      <c r="E21" s="7">
        <v>30200000</v>
      </c>
      <c r="F21" s="6">
        <v>41126</v>
      </c>
      <c r="H21" s="5"/>
    </row>
    <row r="22" spans="1:8">
      <c r="A22" s="7" t="s">
        <v>57</v>
      </c>
      <c r="B22" s="7" t="s">
        <v>56</v>
      </c>
      <c r="C22" s="7" t="s">
        <v>53</v>
      </c>
      <c r="D22" s="7" t="s">
        <v>55</v>
      </c>
      <c r="E22" s="7">
        <v>23000000</v>
      </c>
      <c r="F22" s="6">
        <v>41846</v>
      </c>
      <c r="H22" s="5"/>
    </row>
    <row r="23" spans="1:8">
      <c r="A23" s="7" t="s">
        <v>54</v>
      </c>
      <c r="B23" s="7" t="s">
        <v>41</v>
      </c>
      <c r="C23" s="7" t="s">
        <v>53</v>
      </c>
      <c r="D23" s="7" t="s">
        <v>52</v>
      </c>
      <c r="E23" s="7">
        <v>23300000</v>
      </c>
      <c r="F23" s="6">
        <v>38206</v>
      </c>
      <c r="H23" s="5"/>
    </row>
    <row r="24" spans="1:8">
      <c r="A24" s="7" t="s">
        <v>51</v>
      </c>
      <c r="B24" s="7" t="s">
        <v>45</v>
      </c>
      <c r="C24" s="7" t="s">
        <v>40</v>
      </c>
      <c r="D24" s="7" t="s">
        <v>50</v>
      </c>
      <c r="E24" s="7">
        <v>21000000</v>
      </c>
      <c r="F24" s="6">
        <v>42578</v>
      </c>
      <c r="H24" s="5"/>
    </row>
    <row r="25" spans="1:8">
      <c r="A25" s="7" t="s">
        <v>49</v>
      </c>
      <c r="B25" s="7" t="s">
        <v>41</v>
      </c>
      <c r="C25" s="7" t="s">
        <v>48</v>
      </c>
      <c r="D25" s="7" t="s">
        <v>47</v>
      </c>
      <c r="E25" s="7">
        <v>25100000</v>
      </c>
      <c r="F25" s="6">
        <v>37842</v>
      </c>
      <c r="H25" s="5"/>
    </row>
    <row r="26" spans="1:8">
      <c r="A26" s="7" t="s">
        <v>46</v>
      </c>
      <c r="B26" s="7" t="s">
        <v>45</v>
      </c>
      <c r="C26" s="7" t="s">
        <v>44</v>
      </c>
      <c r="D26" s="7" t="s">
        <v>43</v>
      </c>
      <c r="E26" s="7">
        <v>27600000</v>
      </c>
      <c r="F26" s="6">
        <v>38561</v>
      </c>
      <c r="H26" s="5"/>
    </row>
    <row r="27" spans="1:8">
      <c r="A27" s="7" t="s">
        <v>42</v>
      </c>
      <c r="B27" s="7" t="s">
        <v>41</v>
      </c>
      <c r="C27" s="7" t="s">
        <v>40</v>
      </c>
      <c r="D27" s="7" t="s">
        <v>39</v>
      </c>
      <c r="E27" s="7">
        <v>18600000</v>
      </c>
      <c r="F27" s="6">
        <v>43297</v>
      </c>
      <c r="H27" s="5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38708-866A-47ED-8C27-C66A5B581C30}">
  <sheetPr codeName="Sheet3"/>
  <dimension ref="A2:H20"/>
  <sheetViews>
    <sheetView workbookViewId="0"/>
  </sheetViews>
  <sheetFormatPr defaultRowHeight="16.899999999999999"/>
  <cols>
    <col min="2" max="3" width="11.125" bestFit="1" customWidth="1"/>
    <col min="8" max="8" width="11.125" bestFit="1" customWidth="1"/>
  </cols>
  <sheetData>
    <row r="2" spans="1:8">
      <c r="A2" s="12" t="s">
        <v>131</v>
      </c>
      <c r="B2" s="12" t="s">
        <v>1</v>
      </c>
      <c r="C2" s="12" t="s">
        <v>130</v>
      </c>
      <c r="D2" s="12" t="s">
        <v>129</v>
      </c>
      <c r="E2" s="12" t="s">
        <v>128</v>
      </c>
      <c r="F2" s="11" t="s">
        <v>127</v>
      </c>
    </row>
    <row r="3" spans="1:8">
      <c r="A3" s="7">
        <v>101</v>
      </c>
      <c r="B3" s="7" t="s">
        <v>126</v>
      </c>
      <c r="C3" s="6">
        <v>34641</v>
      </c>
      <c r="D3" s="7" t="s">
        <v>103</v>
      </c>
      <c r="E3" s="7" t="s">
        <v>111</v>
      </c>
      <c r="F3" s="10">
        <v>0.35416666666666669</v>
      </c>
      <c r="H3" s="5"/>
    </row>
    <row r="4" spans="1:8">
      <c r="A4" s="7">
        <v>102</v>
      </c>
      <c r="B4" s="7" t="s">
        <v>125</v>
      </c>
      <c r="C4" s="6">
        <v>34761</v>
      </c>
      <c r="D4" s="7" t="s">
        <v>103</v>
      </c>
      <c r="E4" s="7" t="s">
        <v>109</v>
      </c>
      <c r="F4" s="10">
        <v>0.375</v>
      </c>
      <c r="H4" s="5"/>
    </row>
    <row r="5" spans="1:8">
      <c r="A5" s="7">
        <v>103</v>
      </c>
      <c r="B5" s="7" t="s">
        <v>124</v>
      </c>
      <c r="C5" s="6">
        <v>36880</v>
      </c>
      <c r="D5" s="7" t="s">
        <v>107</v>
      </c>
      <c r="E5" s="7" t="s">
        <v>102</v>
      </c>
      <c r="F5" s="10">
        <v>0.39583333333333298</v>
      </c>
      <c r="H5" s="5"/>
    </row>
    <row r="6" spans="1:8">
      <c r="A6" s="7">
        <v>104</v>
      </c>
      <c r="B6" s="7" t="s">
        <v>123</v>
      </c>
      <c r="C6" s="6">
        <v>34262</v>
      </c>
      <c r="D6" s="7" t="s">
        <v>107</v>
      </c>
      <c r="E6" s="7" t="s">
        <v>106</v>
      </c>
      <c r="F6" s="10">
        <v>0.41666666666666702</v>
      </c>
      <c r="H6" s="5"/>
    </row>
    <row r="7" spans="1:8">
      <c r="A7" s="7">
        <v>105</v>
      </c>
      <c r="B7" s="7" t="s">
        <v>122</v>
      </c>
      <c r="C7" s="6">
        <v>35908</v>
      </c>
      <c r="D7" s="7" t="s">
        <v>107</v>
      </c>
      <c r="E7" s="7" t="s">
        <v>113</v>
      </c>
      <c r="F7" s="10">
        <v>0.4375</v>
      </c>
      <c r="H7" s="5"/>
    </row>
    <row r="8" spans="1:8">
      <c r="A8" s="7">
        <v>106</v>
      </c>
      <c r="B8" s="7" t="s">
        <v>121</v>
      </c>
      <c r="C8" s="6">
        <v>35908</v>
      </c>
      <c r="D8" s="7" t="s">
        <v>103</v>
      </c>
      <c r="E8" s="7" t="s">
        <v>113</v>
      </c>
      <c r="F8" s="10">
        <v>0.45833333333333398</v>
      </c>
      <c r="H8" s="5"/>
    </row>
    <row r="9" spans="1:8">
      <c r="A9" s="7">
        <v>107</v>
      </c>
      <c r="B9" s="7" t="s">
        <v>120</v>
      </c>
      <c r="C9" s="6">
        <v>34761</v>
      </c>
      <c r="D9" s="7" t="s">
        <v>107</v>
      </c>
      <c r="E9" s="7" t="s">
        <v>106</v>
      </c>
      <c r="F9" s="10">
        <v>0.47916666666666702</v>
      </c>
      <c r="H9" s="5"/>
    </row>
    <row r="10" spans="1:8">
      <c r="A10" s="7">
        <v>108</v>
      </c>
      <c r="B10" s="7" t="s">
        <v>119</v>
      </c>
      <c r="C10" s="6">
        <v>35908</v>
      </c>
      <c r="D10" s="7" t="s">
        <v>103</v>
      </c>
      <c r="E10" s="7" t="s">
        <v>109</v>
      </c>
      <c r="F10" s="10">
        <v>0.5</v>
      </c>
      <c r="H10" s="5"/>
    </row>
    <row r="11" spans="1:8">
      <c r="A11" s="7">
        <v>109</v>
      </c>
      <c r="B11" s="7" t="s">
        <v>118</v>
      </c>
      <c r="C11" s="6">
        <v>35497</v>
      </c>
      <c r="D11" s="7" t="s">
        <v>103</v>
      </c>
      <c r="E11" s="7" t="s">
        <v>111</v>
      </c>
      <c r="F11" s="10">
        <v>0.52083333333333404</v>
      </c>
      <c r="H11" s="5"/>
    </row>
    <row r="12" spans="1:8">
      <c r="A12" s="7">
        <v>110</v>
      </c>
      <c r="B12" s="7" t="s">
        <v>117</v>
      </c>
      <c r="C12" s="6">
        <v>34740</v>
      </c>
      <c r="D12" s="7" t="s">
        <v>103</v>
      </c>
      <c r="E12" s="7" t="s">
        <v>106</v>
      </c>
      <c r="F12" s="10">
        <v>0.54166666666666696</v>
      </c>
      <c r="H12" s="5"/>
    </row>
    <row r="13" spans="1:8">
      <c r="A13" s="7">
        <v>111</v>
      </c>
      <c r="B13" s="7" t="s">
        <v>116</v>
      </c>
      <c r="C13" s="6">
        <v>36748</v>
      </c>
      <c r="D13" s="7" t="s">
        <v>103</v>
      </c>
      <c r="E13" s="7" t="s">
        <v>106</v>
      </c>
      <c r="F13" s="10">
        <v>0.5625</v>
      </c>
      <c r="H13" s="5"/>
    </row>
    <row r="14" spans="1:8">
      <c r="A14" s="7">
        <v>112</v>
      </c>
      <c r="B14" s="7" t="s">
        <v>115</v>
      </c>
      <c r="C14" s="6">
        <v>36308</v>
      </c>
      <c r="D14" s="7" t="s">
        <v>103</v>
      </c>
      <c r="E14" s="7" t="s">
        <v>113</v>
      </c>
      <c r="F14" s="10">
        <v>0.58333333333333304</v>
      </c>
      <c r="H14" s="5"/>
    </row>
    <row r="15" spans="1:8">
      <c r="A15" s="7">
        <v>113</v>
      </c>
      <c r="B15" s="7" t="s">
        <v>114</v>
      </c>
      <c r="C15" s="6">
        <v>33665</v>
      </c>
      <c r="D15" s="7" t="s">
        <v>103</v>
      </c>
      <c r="E15" s="7" t="s">
        <v>113</v>
      </c>
      <c r="F15" s="10">
        <v>0.60416666666666696</v>
      </c>
      <c r="H15" s="5"/>
    </row>
    <row r="16" spans="1:8">
      <c r="A16" s="7">
        <v>114</v>
      </c>
      <c r="B16" s="7" t="s">
        <v>112</v>
      </c>
      <c r="C16" s="6">
        <v>34707</v>
      </c>
      <c r="D16" s="7" t="s">
        <v>103</v>
      </c>
      <c r="E16" s="7" t="s">
        <v>111</v>
      </c>
      <c r="F16" s="10">
        <v>0.36458333333333331</v>
      </c>
      <c r="H16" s="5"/>
    </row>
    <row r="17" spans="1:8">
      <c r="A17" s="7">
        <v>115</v>
      </c>
      <c r="B17" s="7" t="s">
        <v>110</v>
      </c>
      <c r="C17" s="6">
        <v>36743</v>
      </c>
      <c r="D17" s="7" t="s">
        <v>103</v>
      </c>
      <c r="E17" s="7" t="s">
        <v>109</v>
      </c>
      <c r="F17" s="10">
        <v>0.40625</v>
      </c>
      <c r="H17" s="5"/>
    </row>
    <row r="18" spans="1:8">
      <c r="A18" s="7">
        <v>116</v>
      </c>
      <c r="B18" s="7" t="s">
        <v>108</v>
      </c>
      <c r="C18" s="6">
        <v>36746</v>
      </c>
      <c r="D18" s="7" t="s">
        <v>107</v>
      </c>
      <c r="E18" s="7" t="s">
        <v>106</v>
      </c>
      <c r="F18" s="10">
        <v>0.44791666666666702</v>
      </c>
      <c r="H18" s="5"/>
    </row>
    <row r="19" spans="1:8">
      <c r="A19" s="7">
        <v>117</v>
      </c>
      <c r="B19" s="7" t="s">
        <v>105</v>
      </c>
      <c r="C19" s="6">
        <v>35971</v>
      </c>
      <c r="D19" s="7" t="s">
        <v>103</v>
      </c>
      <c r="E19" s="7" t="s">
        <v>102</v>
      </c>
      <c r="F19" s="10">
        <v>0.48958333333333298</v>
      </c>
      <c r="H19" s="5"/>
    </row>
    <row r="20" spans="1:8">
      <c r="A20" s="7">
        <v>118</v>
      </c>
      <c r="B20" s="7" t="s">
        <v>104</v>
      </c>
      <c r="C20" s="6">
        <v>36707</v>
      </c>
      <c r="D20" s="7" t="s">
        <v>103</v>
      </c>
      <c r="E20" s="7" t="s">
        <v>102</v>
      </c>
      <c r="F20" s="10">
        <v>0.70833333333333304</v>
      </c>
      <c r="H20" s="5"/>
    </row>
  </sheetData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C2672-F7BB-402D-B269-05DC14995244}">
  <dimension ref="A2:G49"/>
  <sheetViews>
    <sheetView workbookViewId="0"/>
  </sheetViews>
  <sheetFormatPr defaultRowHeight="16.899999999999999"/>
  <cols>
    <col min="1" max="1" width="10.375" bestFit="1" customWidth="1"/>
    <col min="2" max="2" width="7" bestFit="1" customWidth="1"/>
    <col min="3" max="3" width="12.375" bestFit="1" customWidth="1"/>
    <col min="4" max="4" width="18.25" bestFit="1" customWidth="1"/>
    <col min="5" max="5" width="16.25" bestFit="1" customWidth="1"/>
    <col min="6" max="6" width="23.125" bestFit="1" customWidth="1"/>
    <col min="7" max="7" width="11.375" customWidth="1"/>
  </cols>
  <sheetData>
    <row r="2" spans="1:7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7">
      <c r="A3" s="2">
        <v>201712024</v>
      </c>
      <c r="B3" s="2" t="s">
        <v>6</v>
      </c>
      <c r="C3" s="2" t="s">
        <v>7</v>
      </c>
      <c r="D3" s="2" t="s">
        <v>8</v>
      </c>
      <c r="E3" s="2" t="s">
        <v>9</v>
      </c>
      <c r="F3" s="3">
        <v>43146</v>
      </c>
      <c r="G3" s="4"/>
    </row>
    <row r="4" spans="1:7">
      <c r="A4" s="2">
        <v>201712024</v>
      </c>
      <c r="B4" s="2" t="s">
        <v>6</v>
      </c>
      <c r="C4" s="2" t="s">
        <v>7</v>
      </c>
      <c r="D4" s="2" t="s">
        <v>10</v>
      </c>
      <c r="E4" s="2" t="s">
        <v>9</v>
      </c>
      <c r="F4" s="3">
        <v>43104</v>
      </c>
      <c r="G4" s="4"/>
    </row>
    <row r="5" spans="1:7">
      <c r="A5" s="2">
        <v>201712049</v>
      </c>
      <c r="B5" s="2" t="s">
        <v>11</v>
      </c>
      <c r="C5" s="2" t="s">
        <v>7</v>
      </c>
      <c r="D5" s="2" t="s">
        <v>12</v>
      </c>
      <c r="E5" s="2" t="s">
        <v>13</v>
      </c>
      <c r="F5" s="3">
        <v>43414</v>
      </c>
      <c r="G5" s="4"/>
    </row>
    <row r="6" spans="1:7">
      <c r="A6" s="2">
        <v>201712053</v>
      </c>
      <c r="B6" s="2" t="s">
        <v>14</v>
      </c>
      <c r="C6" s="2" t="s">
        <v>7</v>
      </c>
      <c r="D6" s="2" t="s">
        <v>15</v>
      </c>
      <c r="E6" s="2" t="s">
        <v>13</v>
      </c>
      <c r="F6" s="3">
        <v>43253</v>
      </c>
      <c r="G6" s="4"/>
    </row>
    <row r="7" spans="1:7">
      <c r="A7" s="2">
        <v>201712053</v>
      </c>
      <c r="B7" s="2" t="s">
        <v>14</v>
      </c>
      <c r="C7" s="2" t="s">
        <v>7</v>
      </c>
      <c r="D7" s="2" t="s">
        <v>12</v>
      </c>
      <c r="E7" s="2" t="s">
        <v>13</v>
      </c>
      <c r="F7" s="3">
        <v>43415</v>
      </c>
      <c r="G7" s="4"/>
    </row>
    <row r="8" spans="1:7">
      <c r="A8" s="2">
        <v>201712056</v>
      </c>
      <c r="B8" s="2" t="s">
        <v>16</v>
      </c>
      <c r="C8" s="2" t="s">
        <v>7</v>
      </c>
      <c r="D8" s="2" t="s">
        <v>12</v>
      </c>
      <c r="E8" s="2" t="s">
        <v>13</v>
      </c>
      <c r="F8" s="3">
        <v>43414</v>
      </c>
      <c r="G8" s="4"/>
    </row>
    <row r="9" spans="1:7">
      <c r="A9" s="2">
        <v>201712057</v>
      </c>
      <c r="B9" s="2" t="s">
        <v>17</v>
      </c>
      <c r="C9" s="2" t="s">
        <v>7</v>
      </c>
      <c r="D9" s="2" t="s">
        <v>8</v>
      </c>
      <c r="E9" s="2" t="s">
        <v>9</v>
      </c>
      <c r="F9" s="3">
        <v>43215</v>
      </c>
      <c r="G9" s="4"/>
    </row>
    <row r="10" spans="1:7">
      <c r="A10" s="2">
        <v>201712058</v>
      </c>
      <c r="B10" s="2" t="s">
        <v>18</v>
      </c>
      <c r="C10" s="2" t="s">
        <v>7</v>
      </c>
      <c r="D10" s="2" t="s">
        <v>10</v>
      </c>
      <c r="E10" s="2" t="s">
        <v>9</v>
      </c>
      <c r="F10" s="3">
        <v>43187</v>
      </c>
      <c r="G10" s="4"/>
    </row>
    <row r="11" spans="1:7">
      <c r="A11" s="2">
        <v>201712058</v>
      </c>
      <c r="B11" s="2" t="s">
        <v>18</v>
      </c>
      <c r="C11" s="2" t="s">
        <v>7</v>
      </c>
      <c r="D11" s="2" t="s">
        <v>12</v>
      </c>
      <c r="E11" s="2" t="s">
        <v>13</v>
      </c>
      <c r="F11" s="3">
        <v>43101</v>
      </c>
      <c r="G11" s="4"/>
    </row>
    <row r="12" spans="1:7">
      <c r="A12" s="2">
        <v>201712073</v>
      </c>
      <c r="B12" s="2" t="s">
        <v>19</v>
      </c>
      <c r="C12" s="2" t="s">
        <v>7</v>
      </c>
      <c r="D12" s="2" t="s">
        <v>12</v>
      </c>
      <c r="E12" s="2" t="s">
        <v>13</v>
      </c>
      <c r="F12" s="3">
        <v>43418</v>
      </c>
      <c r="G12" s="4"/>
    </row>
    <row r="13" spans="1:7">
      <c r="A13" s="2">
        <v>201712113</v>
      </c>
      <c r="B13" s="2" t="s">
        <v>20</v>
      </c>
      <c r="C13" s="2" t="s">
        <v>7</v>
      </c>
      <c r="D13" s="2" t="s">
        <v>12</v>
      </c>
      <c r="E13" s="2" t="s">
        <v>13</v>
      </c>
      <c r="F13" s="3">
        <v>43101</v>
      </c>
      <c r="G13" s="4"/>
    </row>
    <row r="14" spans="1:7">
      <c r="A14" s="2">
        <v>201712339</v>
      </c>
      <c r="B14" s="2" t="s">
        <v>21</v>
      </c>
      <c r="C14" s="2" t="s">
        <v>7</v>
      </c>
      <c r="D14" s="2" t="s">
        <v>12</v>
      </c>
      <c r="E14" s="2" t="s">
        <v>13</v>
      </c>
      <c r="F14" s="3">
        <v>43330</v>
      </c>
      <c r="G14" s="4"/>
    </row>
    <row r="15" spans="1:7">
      <c r="A15" s="2">
        <v>201506014</v>
      </c>
      <c r="B15" s="2" t="s">
        <v>22</v>
      </c>
      <c r="C15" s="2" t="s">
        <v>23</v>
      </c>
      <c r="D15" s="2" t="s">
        <v>8</v>
      </c>
      <c r="E15" s="2" t="s">
        <v>9</v>
      </c>
      <c r="F15" s="3">
        <v>43324</v>
      </c>
      <c r="G15" s="4"/>
    </row>
    <row r="16" spans="1:7">
      <c r="A16" s="2">
        <v>201506014</v>
      </c>
      <c r="B16" s="2" t="s">
        <v>22</v>
      </c>
      <c r="C16" s="2" t="s">
        <v>23</v>
      </c>
      <c r="D16" s="2" t="s">
        <v>24</v>
      </c>
      <c r="E16" s="2" t="s">
        <v>25</v>
      </c>
      <c r="F16" s="3">
        <v>43277</v>
      </c>
      <c r="G16" s="4"/>
    </row>
    <row r="17" spans="1:7">
      <c r="A17" s="2">
        <v>201506054</v>
      </c>
      <c r="B17" s="2" t="s">
        <v>26</v>
      </c>
      <c r="C17" s="2" t="s">
        <v>23</v>
      </c>
      <c r="D17" s="2" t="s">
        <v>24</v>
      </c>
      <c r="E17" s="2" t="s">
        <v>25</v>
      </c>
      <c r="F17" s="3">
        <v>43277</v>
      </c>
      <c r="G17" s="4"/>
    </row>
    <row r="18" spans="1:7">
      <c r="A18" s="2">
        <v>201506154</v>
      </c>
      <c r="B18" s="2" t="s">
        <v>27</v>
      </c>
      <c r="C18" s="2" t="s">
        <v>23</v>
      </c>
      <c r="D18" s="2" t="s">
        <v>28</v>
      </c>
      <c r="E18" s="2" t="s">
        <v>9</v>
      </c>
      <c r="F18" s="3">
        <v>43277</v>
      </c>
      <c r="G18" s="4"/>
    </row>
    <row r="19" spans="1:7">
      <c r="A19" s="2">
        <v>201506154</v>
      </c>
      <c r="B19" s="2" t="s">
        <v>27</v>
      </c>
      <c r="C19" s="2" t="s">
        <v>23</v>
      </c>
      <c r="D19" s="2" t="s">
        <v>29</v>
      </c>
      <c r="E19" s="2" t="s">
        <v>9</v>
      </c>
      <c r="F19" s="3">
        <v>43299</v>
      </c>
      <c r="G19" s="4"/>
    </row>
    <row r="20" spans="1:7">
      <c r="A20" s="2">
        <v>201506154</v>
      </c>
      <c r="B20" s="2" t="s">
        <v>27</v>
      </c>
      <c r="C20" s="2" t="s">
        <v>23</v>
      </c>
      <c r="D20" s="2" t="s">
        <v>8</v>
      </c>
      <c r="E20" s="2" t="s">
        <v>9</v>
      </c>
      <c r="F20" s="3">
        <v>43208</v>
      </c>
      <c r="G20" s="4"/>
    </row>
    <row r="21" spans="1:7">
      <c r="A21" s="2">
        <v>201506154</v>
      </c>
      <c r="B21" s="2" t="s">
        <v>27</v>
      </c>
      <c r="C21" s="2" t="s">
        <v>23</v>
      </c>
      <c r="D21" s="2" t="s">
        <v>30</v>
      </c>
      <c r="E21" s="2" t="s">
        <v>9</v>
      </c>
      <c r="F21" s="3">
        <v>43101</v>
      </c>
      <c r="G21" s="4"/>
    </row>
    <row r="22" spans="1:7">
      <c r="A22" s="2">
        <v>201506133</v>
      </c>
      <c r="B22" s="2" t="s">
        <v>31</v>
      </c>
      <c r="C22" s="2" t="s">
        <v>23</v>
      </c>
      <c r="D22" s="2" t="s">
        <v>10</v>
      </c>
      <c r="E22" s="2" t="s">
        <v>9</v>
      </c>
      <c r="F22" s="3">
        <v>43222</v>
      </c>
      <c r="G22" s="4"/>
    </row>
    <row r="23" spans="1:7">
      <c r="A23" s="2">
        <v>201506133</v>
      </c>
      <c r="B23" s="2" t="s">
        <v>31</v>
      </c>
      <c r="C23" s="2" t="s">
        <v>23</v>
      </c>
      <c r="D23" s="2" t="s">
        <v>32</v>
      </c>
      <c r="E23" s="2" t="s">
        <v>33</v>
      </c>
      <c r="F23" s="3">
        <v>43101</v>
      </c>
      <c r="G23" s="4"/>
    </row>
    <row r="24" spans="1:7">
      <c r="A24" s="2">
        <v>201506133</v>
      </c>
      <c r="B24" s="2" t="s">
        <v>31</v>
      </c>
      <c r="C24" s="2" t="s">
        <v>23</v>
      </c>
      <c r="D24" s="2" t="s">
        <v>34</v>
      </c>
      <c r="E24" s="2" t="s">
        <v>13</v>
      </c>
      <c r="F24" s="3">
        <v>43339</v>
      </c>
      <c r="G24" s="4"/>
    </row>
    <row r="25" spans="1:7">
      <c r="A25" s="2">
        <v>201506133</v>
      </c>
      <c r="B25" s="2" t="s">
        <v>31</v>
      </c>
      <c r="C25" s="2" t="s">
        <v>23</v>
      </c>
      <c r="D25" s="2" t="s">
        <v>35</v>
      </c>
      <c r="E25" s="2" t="s">
        <v>13</v>
      </c>
      <c r="F25" s="3">
        <v>43101</v>
      </c>
      <c r="G25" s="4"/>
    </row>
    <row r="26" spans="1:7">
      <c r="A26" s="2">
        <v>201506165</v>
      </c>
      <c r="B26" s="2" t="s">
        <v>36</v>
      </c>
      <c r="C26" s="2" t="s">
        <v>23</v>
      </c>
      <c r="D26" s="2" t="s">
        <v>12</v>
      </c>
      <c r="E26" s="2" t="s">
        <v>13</v>
      </c>
      <c r="F26" s="3">
        <v>43330</v>
      </c>
      <c r="G26" s="4"/>
    </row>
    <row r="27" spans="1:7">
      <c r="A27" s="2">
        <v>201506165</v>
      </c>
      <c r="B27" s="2" t="s">
        <v>36</v>
      </c>
      <c r="C27" s="2" t="s">
        <v>23</v>
      </c>
      <c r="D27" s="2" t="s">
        <v>37</v>
      </c>
      <c r="E27" s="2" t="s">
        <v>25</v>
      </c>
      <c r="F27" s="3">
        <v>43221</v>
      </c>
      <c r="G27" s="4"/>
    </row>
    <row r="28" spans="1:7">
      <c r="A28" s="2">
        <v>201606028</v>
      </c>
      <c r="B28" s="2" t="s">
        <v>38</v>
      </c>
      <c r="C28" s="2" t="s">
        <v>23</v>
      </c>
      <c r="D28" s="2" t="s">
        <v>28</v>
      </c>
      <c r="E28" s="2" t="s">
        <v>9</v>
      </c>
      <c r="F28" s="3">
        <v>43403</v>
      </c>
      <c r="G28" s="4"/>
    </row>
    <row r="29" spans="1:7">
      <c r="A29" s="4"/>
    </row>
    <row r="30" spans="1:7">
      <c r="A30" s="4" t="s">
        <v>132</v>
      </c>
    </row>
    <row r="31" spans="1:7">
      <c r="A31" s="4" t="b">
        <f>OR(E3="대한상공회의소",RIGHT(D3,2)="2급")</f>
        <v>1</v>
      </c>
    </row>
    <row r="32" spans="1:7">
      <c r="A32" s="4"/>
    </row>
    <row r="33" spans="1:6">
      <c r="A33" s="4"/>
    </row>
    <row r="34" spans="1:6">
      <c r="A34" s="4"/>
    </row>
    <row r="35" spans="1:6">
      <c r="A35" s="1" t="s">
        <v>0</v>
      </c>
      <c r="B35" s="1" t="s">
        <v>1</v>
      </c>
      <c r="C35" s="1" t="s">
        <v>2</v>
      </c>
      <c r="D35" s="1" t="s">
        <v>3</v>
      </c>
      <c r="E35" s="1" t="s">
        <v>4</v>
      </c>
      <c r="F35" s="1" t="s">
        <v>5</v>
      </c>
    </row>
    <row r="36" spans="1:6">
      <c r="A36" s="2">
        <v>201712024</v>
      </c>
      <c r="B36" s="2" t="s">
        <v>6</v>
      </c>
      <c r="C36" s="2" t="s">
        <v>7</v>
      </c>
      <c r="D36" s="2" t="s">
        <v>8</v>
      </c>
      <c r="E36" s="2" t="s">
        <v>9</v>
      </c>
      <c r="F36" s="3">
        <v>43146</v>
      </c>
    </row>
    <row r="37" spans="1:6">
      <c r="A37" s="2">
        <v>201712024</v>
      </c>
      <c r="B37" s="2" t="s">
        <v>6</v>
      </c>
      <c r="C37" s="2" t="s">
        <v>7</v>
      </c>
      <c r="D37" s="2" t="s">
        <v>10</v>
      </c>
      <c r="E37" s="2" t="s">
        <v>9</v>
      </c>
      <c r="F37" s="3">
        <v>43104</v>
      </c>
    </row>
    <row r="38" spans="1:6">
      <c r="A38" s="2">
        <v>201712057</v>
      </c>
      <c r="B38" s="2" t="s">
        <v>17</v>
      </c>
      <c r="C38" s="2" t="s">
        <v>7</v>
      </c>
      <c r="D38" s="2" t="s">
        <v>8</v>
      </c>
      <c r="E38" s="2" t="s">
        <v>9</v>
      </c>
      <c r="F38" s="3">
        <v>43215</v>
      </c>
    </row>
    <row r="39" spans="1:6">
      <c r="A39" s="2">
        <v>201712058</v>
      </c>
      <c r="B39" s="2" t="s">
        <v>18</v>
      </c>
      <c r="C39" s="2" t="s">
        <v>7</v>
      </c>
      <c r="D39" s="2" t="s">
        <v>10</v>
      </c>
      <c r="E39" s="2" t="s">
        <v>9</v>
      </c>
      <c r="F39" s="3">
        <v>43187</v>
      </c>
    </row>
    <row r="40" spans="1:6">
      <c r="A40" s="2">
        <v>201506014</v>
      </c>
      <c r="B40" s="2" t="s">
        <v>22</v>
      </c>
      <c r="C40" s="2" t="s">
        <v>23</v>
      </c>
      <c r="D40" s="2" t="s">
        <v>8</v>
      </c>
      <c r="E40" s="2" t="s">
        <v>9</v>
      </c>
      <c r="F40" s="3">
        <v>43324</v>
      </c>
    </row>
    <row r="41" spans="1:6">
      <c r="A41" s="2">
        <v>201506154</v>
      </c>
      <c r="B41" s="2" t="s">
        <v>27</v>
      </c>
      <c r="C41" s="2" t="s">
        <v>23</v>
      </c>
      <c r="D41" s="2" t="s">
        <v>28</v>
      </c>
      <c r="E41" s="2" t="s">
        <v>9</v>
      </c>
      <c r="F41" s="3">
        <v>43277</v>
      </c>
    </row>
    <row r="42" spans="1:6">
      <c r="A42" s="2">
        <v>201506154</v>
      </c>
      <c r="B42" s="2" t="s">
        <v>27</v>
      </c>
      <c r="C42" s="2" t="s">
        <v>23</v>
      </c>
      <c r="D42" s="2" t="s">
        <v>29</v>
      </c>
      <c r="E42" s="2" t="s">
        <v>9</v>
      </c>
      <c r="F42" s="3">
        <v>43299</v>
      </c>
    </row>
    <row r="43" spans="1:6">
      <c r="A43" s="2">
        <v>201506154</v>
      </c>
      <c r="B43" s="2" t="s">
        <v>27</v>
      </c>
      <c r="C43" s="2" t="s">
        <v>23</v>
      </c>
      <c r="D43" s="2" t="s">
        <v>8</v>
      </c>
      <c r="E43" s="2" t="s">
        <v>9</v>
      </c>
      <c r="F43" s="3">
        <v>43208</v>
      </c>
    </row>
    <row r="44" spans="1:6">
      <c r="A44" s="2">
        <v>201506154</v>
      </c>
      <c r="B44" s="2" t="s">
        <v>27</v>
      </c>
      <c r="C44" s="2" t="s">
        <v>23</v>
      </c>
      <c r="D44" s="2" t="s">
        <v>30</v>
      </c>
      <c r="E44" s="2" t="s">
        <v>9</v>
      </c>
      <c r="F44" s="3">
        <v>43101</v>
      </c>
    </row>
    <row r="45" spans="1:6">
      <c r="A45" s="2">
        <v>201506133</v>
      </c>
      <c r="B45" s="2" t="s">
        <v>31</v>
      </c>
      <c r="C45" s="2" t="s">
        <v>23</v>
      </c>
      <c r="D45" s="2" t="s">
        <v>10</v>
      </c>
      <c r="E45" s="2" t="s">
        <v>9</v>
      </c>
      <c r="F45" s="3">
        <v>43222</v>
      </c>
    </row>
    <row r="46" spans="1:6">
      <c r="A46" s="2">
        <v>201506165</v>
      </c>
      <c r="B46" s="2" t="s">
        <v>36</v>
      </c>
      <c r="C46" s="2" t="s">
        <v>23</v>
      </c>
      <c r="D46" s="2" t="s">
        <v>37</v>
      </c>
      <c r="E46" s="2" t="s">
        <v>25</v>
      </c>
      <c r="F46" s="3">
        <v>43221</v>
      </c>
    </row>
    <row r="47" spans="1:6">
      <c r="A47" s="2">
        <v>201606028</v>
      </c>
      <c r="B47" s="2" t="s">
        <v>38</v>
      </c>
      <c r="C47" s="2" t="s">
        <v>23</v>
      </c>
      <c r="D47" s="2" t="s">
        <v>28</v>
      </c>
      <c r="E47" s="2" t="s">
        <v>9</v>
      </c>
      <c r="F47" s="3">
        <v>43403</v>
      </c>
    </row>
    <row r="48" spans="1:6">
      <c r="A48" s="4"/>
    </row>
    <row r="49" spans="1:1">
      <c r="A49" s="4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AF6B4-4969-4621-94BB-49C2EE224B7F}">
  <dimension ref="A2:J27"/>
  <sheetViews>
    <sheetView workbookViewId="0"/>
  </sheetViews>
  <sheetFormatPr defaultRowHeight="16.899999999999999"/>
  <cols>
    <col min="3" max="3" width="9.875" customWidth="1"/>
    <col min="4" max="4" width="15.5" bestFit="1" customWidth="1"/>
    <col min="5" max="5" width="9.375" bestFit="1" customWidth="1"/>
    <col min="6" max="6" width="10.875" style="5" bestFit="1" customWidth="1"/>
    <col min="8" max="8" width="10.875" bestFit="1" customWidth="1"/>
    <col min="10" max="10" width="10.5625" bestFit="1" customWidth="1"/>
  </cols>
  <sheetData>
    <row r="2" spans="1:10">
      <c r="A2" s="9" t="s">
        <v>1</v>
      </c>
      <c r="B2" s="9" t="s">
        <v>101</v>
      </c>
      <c r="C2" s="9" t="s">
        <v>100</v>
      </c>
      <c r="D2" s="9" t="s">
        <v>99</v>
      </c>
      <c r="E2" s="9" t="s">
        <v>98</v>
      </c>
      <c r="F2" s="8" t="s">
        <v>97</v>
      </c>
      <c r="H2" s="13" t="s">
        <v>132</v>
      </c>
    </row>
    <row r="3" spans="1:10">
      <c r="A3" s="7" t="s">
        <v>96</v>
      </c>
      <c r="B3" s="7" t="s">
        <v>59</v>
      </c>
      <c r="C3" s="7" t="s">
        <v>44</v>
      </c>
      <c r="D3" s="7" t="s">
        <v>95</v>
      </c>
      <c r="E3" s="7">
        <v>28900000</v>
      </c>
      <c r="F3" s="6">
        <v>41484</v>
      </c>
      <c r="H3" s="5" t="b">
        <f>AND(NOT(C3="직급"),E3&gt;MEDIAN($E$3:$E$27))</f>
        <v>1</v>
      </c>
    </row>
    <row r="4" spans="1:10">
      <c r="A4" s="7" t="s">
        <v>94</v>
      </c>
      <c r="B4" s="7" t="s">
        <v>56</v>
      </c>
      <c r="C4" s="7" t="s">
        <v>40</v>
      </c>
      <c r="D4" s="7" t="s">
        <v>93</v>
      </c>
      <c r="E4" s="7">
        <v>19100000</v>
      </c>
      <c r="F4" s="6">
        <v>42961</v>
      </c>
      <c r="H4" s="5"/>
    </row>
    <row r="5" spans="1:10">
      <c r="A5" s="7" t="s">
        <v>92</v>
      </c>
      <c r="B5" s="7" t="s">
        <v>59</v>
      </c>
      <c r="C5" s="7" t="s">
        <v>48</v>
      </c>
      <c r="D5" s="7" t="s">
        <v>91</v>
      </c>
      <c r="E5" s="7">
        <v>37000000</v>
      </c>
      <c r="F5" s="6">
        <v>38185</v>
      </c>
      <c r="H5" s="9" t="s">
        <v>1</v>
      </c>
      <c r="I5" s="9" t="s">
        <v>98</v>
      </c>
      <c r="J5" s="8" t="s">
        <v>97</v>
      </c>
    </row>
    <row r="6" spans="1:10">
      <c r="A6" s="7" t="s">
        <v>90</v>
      </c>
      <c r="B6" s="7" t="s">
        <v>45</v>
      </c>
      <c r="C6" s="7" t="s">
        <v>48</v>
      </c>
      <c r="D6" s="7" t="s">
        <v>89</v>
      </c>
      <c r="E6" s="7">
        <v>37900000</v>
      </c>
      <c r="F6" s="6">
        <v>37116</v>
      </c>
      <c r="H6" s="7" t="s">
        <v>96</v>
      </c>
      <c r="I6" s="7">
        <v>28900000</v>
      </c>
      <c r="J6" s="6">
        <v>41484</v>
      </c>
    </row>
    <row r="7" spans="1:10">
      <c r="A7" s="7" t="s">
        <v>88</v>
      </c>
      <c r="B7" s="7" t="s">
        <v>45</v>
      </c>
      <c r="C7" s="7" t="s">
        <v>53</v>
      </c>
      <c r="D7" s="7" t="s">
        <v>87</v>
      </c>
      <c r="E7" s="7">
        <v>21200000</v>
      </c>
      <c r="F7" s="6">
        <v>41124</v>
      </c>
      <c r="H7" s="7" t="s">
        <v>92</v>
      </c>
      <c r="I7" s="7">
        <v>37000000</v>
      </c>
      <c r="J7" s="6">
        <v>38185</v>
      </c>
    </row>
    <row r="8" spans="1:10">
      <c r="A8" s="7" t="s">
        <v>86</v>
      </c>
      <c r="B8" s="7" t="s">
        <v>59</v>
      </c>
      <c r="C8" s="7" t="s">
        <v>40</v>
      </c>
      <c r="D8" s="7" t="s">
        <v>85</v>
      </c>
      <c r="E8" s="7">
        <v>20000000</v>
      </c>
      <c r="F8" s="6">
        <v>42953</v>
      </c>
      <c r="H8" s="7" t="s">
        <v>90</v>
      </c>
      <c r="I8" s="7">
        <v>37900000</v>
      </c>
      <c r="J8" s="6">
        <v>37116</v>
      </c>
    </row>
    <row r="9" spans="1:10">
      <c r="A9" s="7" t="s">
        <v>84</v>
      </c>
      <c r="B9" s="7" t="s">
        <v>59</v>
      </c>
      <c r="C9" s="7" t="s">
        <v>44</v>
      </c>
      <c r="D9" s="7" t="s">
        <v>83</v>
      </c>
      <c r="E9" s="7">
        <v>27900000</v>
      </c>
      <c r="F9" s="6">
        <v>38206</v>
      </c>
      <c r="H9" s="7" t="s">
        <v>84</v>
      </c>
      <c r="I9" s="7">
        <v>27900000</v>
      </c>
      <c r="J9" s="6">
        <v>38206</v>
      </c>
    </row>
    <row r="10" spans="1:10">
      <c r="A10" s="7" t="s">
        <v>82</v>
      </c>
      <c r="B10" s="7" t="s">
        <v>59</v>
      </c>
      <c r="C10" s="7" t="s">
        <v>53</v>
      </c>
      <c r="D10" s="7" t="s">
        <v>81</v>
      </c>
      <c r="E10" s="7">
        <v>21800000</v>
      </c>
      <c r="F10" s="6">
        <v>41856</v>
      </c>
      <c r="H10" s="7" t="s">
        <v>78</v>
      </c>
      <c r="I10" s="7">
        <v>25200000</v>
      </c>
      <c r="J10" s="6">
        <v>41847</v>
      </c>
    </row>
    <row r="11" spans="1:10">
      <c r="A11" s="7" t="s">
        <v>80</v>
      </c>
      <c r="B11" s="7" t="s">
        <v>45</v>
      </c>
      <c r="C11" s="7" t="s">
        <v>40</v>
      </c>
      <c r="D11" s="7" t="s">
        <v>79</v>
      </c>
      <c r="E11" s="7">
        <v>18300000</v>
      </c>
      <c r="F11" s="6">
        <v>43323</v>
      </c>
      <c r="H11" s="7" t="s">
        <v>76</v>
      </c>
      <c r="I11" s="7">
        <v>27500000</v>
      </c>
      <c r="J11" s="6">
        <v>40033</v>
      </c>
    </row>
    <row r="12" spans="1:10">
      <c r="A12" s="7" t="s">
        <v>78</v>
      </c>
      <c r="B12" s="7" t="s">
        <v>45</v>
      </c>
      <c r="C12" s="7" t="s">
        <v>53</v>
      </c>
      <c r="D12" s="7" t="s">
        <v>77</v>
      </c>
      <c r="E12" s="7">
        <v>25200000</v>
      </c>
      <c r="F12" s="6">
        <v>41847</v>
      </c>
      <c r="H12" s="7" t="s">
        <v>74</v>
      </c>
      <c r="I12" s="7">
        <v>29800000</v>
      </c>
      <c r="J12" s="6">
        <v>42191</v>
      </c>
    </row>
    <row r="13" spans="1:10">
      <c r="A13" s="7" t="s">
        <v>76</v>
      </c>
      <c r="B13" s="7" t="s">
        <v>59</v>
      </c>
      <c r="C13" s="7" t="s">
        <v>44</v>
      </c>
      <c r="D13" s="7" t="s">
        <v>75</v>
      </c>
      <c r="E13" s="7">
        <v>27500000</v>
      </c>
      <c r="F13" s="6">
        <v>40033</v>
      </c>
      <c r="H13" s="7" t="s">
        <v>70</v>
      </c>
      <c r="I13" s="7">
        <v>35200000</v>
      </c>
      <c r="J13" s="6">
        <v>36380</v>
      </c>
    </row>
    <row r="14" spans="1:10">
      <c r="A14" s="7" t="s">
        <v>74</v>
      </c>
      <c r="B14" s="7" t="s">
        <v>59</v>
      </c>
      <c r="C14" s="7" t="s">
        <v>44</v>
      </c>
      <c r="D14" s="7" t="s">
        <v>73</v>
      </c>
      <c r="E14" s="7">
        <v>29800000</v>
      </c>
      <c r="F14" s="6">
        <v>42191</v>
      </c>
      <c r="H14" s="7" t="s">
        <v>60</v>
      </c>
      <c r="I14" s="7">
        <v>30200000</v>
      </c>
      <c r="J14" s="6">
        <v>41126</v>
      </c>
    </row>
    <row r="15" spans="1:10">
      <c r="A15" s="7" t="s">
        <v>72</v>
      </c>
      <c r="B15" s="7" t="s">
        <v>59</v>
      </c>
      <c r="C15" s="7" t="s">
        <v>53</v>
      </c>
      <c r="D15" s="7" t="s">
        <v>71</v>
      </c>
      <c r="E15" s="7">
        <v>22200000</v>
      </c>
      <c r="F15" s="6">
        <v>42226</v>
      </c>
      <c r="H15" s="7" t="s">
        <v>49</v>
      </c>
      <c r="I15" s="7">
        <v>25100000</v>
      </c>
      <c r="J15" s="6">
        <v>37842</v>
      </c>
    </row>
    <row r="16" spans="1:10">
      <c r="A16" s="7" t="s">
        <v>70</v>
      </c>
      <c r="B16" s="7" t="s">
        <v>56</v>
      </c>
      <c r="C16" s="7" t="s">
        <v>48</v>
      </c>
      <c r="D16" s="7" t="s">
        <v>69</v>
      </c>
      <c r="E16" s="7">
        <v>35200000</v>
      </c>
      <c r="F16" s="6">
        <v>36380</v>
      </c>
      <c r="H16" s="7" t="s">
        <v>46</v>
      </c>
      <c r="I16" s="7">
        <v>27600000</v>
      </c>
      <c r="J16" s="6">
        <v>38561</v>
      </c>
    </row>
    <row r="17" spans="1:8">
      <c r="A17" s="7" t="s">
        <v>68</v>
      </c>
      <c r="B17" s="7" t="s">
        <v>56</v>
      </c>
      <c r="C17" s="7" t="s">
        <v>40</v>
      </c>
      <c r="D17" s="7" t="s">
        <v>67</v>
      </c>
      <c r="E17" s="7">
        <v>23300000</v>
      </c>
      <c r="F17" s="6">
        <v>38927</v>
      </c>
      <c r="H17" s="5"/>
    </row>
    <row r="18" spans="1:8">
      <c r="A18" s="7" t="s">
        <v>66</v>
      </c>
      <c r="B18" s="7" t="s">
        <v>41</v>
      </c>
      <c r="C18" s="7" t="s">
        <v>40</v>
      </c>
      <c r="D18" s="7" t="s">
        <v>65</v>
      </c>
      <c r="E18" s="7">
        <v>19200000</v>
      </c>
      <c r="F18" s="6">
        <v>42951</v>
      </c>
      <c r="H18" s="5"/>
    </row>
    <row r="19" spans="1:8">
      <c r="A19" s="7" t="s">
        <v>64</v>
      </c>
      <c r="B19" s="7" t="s">
        <v>56</v>
      </c>
      <c r="C19" s="7" t="s">
        <v>40</v>
      </c>
      <c r="D19" s="7" t="s">
        <v>63</v>
      </c>
      <c r="E19" s="7">
        <v>19500000</v>
      </c>
      <c r="F19" s="6">
        <v>42952</v>
      </c>
      <c r="H19" s="5"/>
    </row>
    <row r="20" spans="1:8">
      <c r="A20" s="7" t="s">
        <v>62</v>
      </c>
      <c r="B20" s="7" t="s">
        <v>45</v>
      </c>
      <c r="C20" s="7" t="s">
        <v>53</v>
      </c>
      <c r="D20" s="7" t="s">
        <v>61</v>
      </c>
      <c r="E20" s="7">
        <v>21600000</v>
      </c>
      <c r="F20" s="6">
        <v>41841</v>
      </c>
      <c r="H20" s="5"/>
    </row>
    <row r="21" spans="1:8">
      <c r="A21" s="7" t="s">
        <v>60</v>
      </c>
      <c r="B21" s="7" t="s">
        <v>59</v>
      </c>
      <c r="C21" s="7" t="s">
        <v>44</v>
      </c>
      <c r="D21" s="7" t="s">
        <v>58</v>
      </c>
      <c r="E21" s="7">
        <v>30200000</v>
      </c>
      <c r="F21" s="6">
        <v>41126</v>
      </c>
      <c r="H21" s="5"/>
    </row>
    <row r="22" spans="1:8">
      <c r="A22" s="7" t="s">
        <v>57</v>
      </c>
      <c r="B22" s="7" t="s">
        <v>56</v>
      </c>
      <c r="C22" s="7" t="s">
        <v>53</v>
      </c>
      <c r="D22" s="7" t="s">
        <v>55</v>
      </c>
      <c r="E22" s="7">
        <v>23000000</v>
      </c>
      <c r="F22" s="6">
        <v>41846</v>
      </c>
      <c r="H22" s="5"/>
    </row>
    <row r="23" spans="1:8">
      <c r="A23" s="7" t="s">
        <v>54</v>
      </c>
      <c r="B23" s="7" t="s">
        <v>41</v>
      </c>
      <c r="C23" s="7" t="s">
        <v>53</v>
      </c>
      <c r="D23" s="7" t="s">
        <v>52</v>
      </c>
      <c r="E23" s="7">
        <v>23300000</v>
      </c>
      <c r="F23" s="6">
        <v>38206</v>
      </c>
      <c r="H23" s="5"/>
    </row>
    <row r="24" spans="1:8">
      <c r="A24" s="7" t="s">
        <v>51</v>
      </c>
      <c r="B24" s="7" t="s">
        <v>45</v>
      </c>
      <c r="C24" s="7" t="s">
        <v>40</v>
      </c>
      <c r="D24" s="7" t="s">
        <v>50</v>
      </c>
      <c r="E24" s="7">
        <v>21000000</v>
      </c>
      <c r="F24" s="6">
        <v>42578</v>
      </c>
      <c r="H24" s="5"/>
    </row>
    <row r="25" spans="1:8">
      <c r="A25" s="7" t="s">
        <v>49</v>
      </c>
      <c r="B25" s="7" t="s">
        <v>41</v>
      </c>
      <c r="C25" s="7" t="s">
        <v>48</v>
      </c>
      <c r="D25" s="7" t="s">
        <v>47</v>
      </c>
      <c r="E25" s="7">
        <v>25100000</v>
      </c>
      <c r="F25" s="6">
        <v>37842</v>
      </c>
      <c r="H25" s="5"/>
    </row>
    <row r="26" spans="1:8">
      <c r="A26" s="7" t="s">
        <v>46</v>
      </c>
      <c r="B26" s="7" t="s">
        <v>45</v>
      </c>
      <c r="C26" s="7" t="s">
        <v>44</v>
      </c>
      <c r="D26" s="7" t="s">
        <v>43</v>
      </c>
      <c r="E26" s="7">
        <v>27600000</v>
      </c>
      <c r="F26" s="6">
        <v>38561</v>
      </c>
      <c r="H26" s="5"/>
    </row>
    <row r="27" spans="1:8">
      <c r="A27" s="7" t="s">
        <v>42</v>
      </c>
      <c r="B27" s="7" t="s">
        <v>41</v>
      </c>
      <c r="C27" s="7" t="s">
        <v>40</v>
      </c>
      <c r="D27" s="7" t="s">
        <v>39</v>
      </c>
      <c r="E27" s="7">
        <v>18600000</v>
      </c>
      <c r="F27" s="6">
        <v>43297</v>
      </c>
      <c r="H27" s="5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10379-BA3C-4050-9F5F-F865B7670A6A}">
  <dimension ref="A2:H32"/>
  <sheetViews>
    <sheetView workbookViewId="0"/>
  </sheetViews>
  <sheetFormatPr defaultRowHeight="16.899999999999999"/>
  <cols>
    <col min="2" max="3" width="11.125" bestFit="1" customWidth="1"/>
    <col min="8" max="8" width="11.125" bestFit="1" customWidth="1"/>
  </cols>
  <sheetData>
    <row r="2" spans="1:8">
      <c r="A2" s="12" t="s">
        <v>131</v>
      </c>
      <c r="B2" s="12" t="s">
        <v>1</v>
      </c>
      <c r="C2" s="12" t="s">
        <v>130</v>
      </c>
      <c r="D2" s="12" t="s">
        <v>129</v>
      </c>
      <c r="E2" s="12" t="s">
        <v>128</v>
      </c>
      <c r="F2" s="11" t="s">
        <v>127</v>
      </c>
    </row>
    <row r="3" spans="1:8">
      <c r="A3" s="7">
        <v>101</v>
      </c>
      <c r="B3" s="7" t="s">
        <v>126</v>
      </c>
      <c r="C3" s="6">
        <v>34641</v>
      </c>
      <c r="D3" s="7" t="s">
        <v>103</v>
      </c>
      <c r="E3" s="7" t="s">
        <v>111</v>
      </c>
      <c r="F3" s="10">
        <v>0.35416666666666669</v>
      </c>
      <c r="H3" s="5"/>
    </row>
    <row r="4" spans="1:8">
      <c r="A4" s="7">
        <v>102</v>
      </c>
      <c r="B4" s="7" t="s">
        <v>125</v>
      </c>
      <c r="C4" s="6">
        <v>34761</v>
      </c>
      <c r="D4" s="7" t="s">
        <v>103</v>
      </c>
      <c r="E4" s="7" t="s">
        <v>109</v>
      </c>
      <c r="F4" s="10">
        <v>0.375</v>
      </c>
      <c r="H4" s="5"/>
    </row>
    <row r="5" spans="1:8">
      <c r="A5" s="7">
        <v>103</v>
      </c>
      <c r="B5" s="7" t="s">
        <v>124</v>
      </c>
      <c r="C5" s="6">
        <v>36880</v>
      </c>
      <c r="D5" s="7" t="s">
        <v>107</v>
      </c>
      <c r="E5" s="7" t="s">
        <v>102</v>
      </c>
      <c r="F5" s="10">
        <v>0.39583333333333298</v>
      </c>
      <c r="H5" s="5"/>
    </row>
    <row r="6" spans="1:8">
      <c r="A6" s="7">
        <v>104</v>
      </c>
      <c r="B6" s="7" t="s">
        <v>123</v>
      </c>
      <c r="C6" s="6">
        <v>34262</v>
      </c>
      <c r="D6" s="7" t="s">
        <v>107</v>
      </c>
      <c r="E6" s="7" t="s">
        <v>106</v>
      </c>
      <c r="F6" s="10">
        <v>0.41666666666666702</v>
      </c>
      <c r="H6" s="5"/>
    </row>
    <row r="7" spans="1:8">
      <c r="A7" s="7">
        <v>105</v>
      </c>
      <c r="B7" s="7" t="s">
        <v>122</v>
      </c>
      <c r="C7" s="6">
        <v>35908</v>
      </c>
      <c r="D7" s="7" t="s">
        <v>107</v>
      </c>
      <c r="E7" s="7" t="s">
        <v>113</v>
      </c>
      <c r="F7" s="10">
        <v>0.4375</v>
      </c>
      <c r="H7" s="5"/>
    </row>
    <row r="8" spans="1:8">
      <c r="A8" s="7">
        <v>106</v>
      </c>
      <c r="B8" s="7" t="s">
        <v>121</v>
      </c>
      <c r="C8" s="6">
        <v>35908</v>
      </c>
      <c r="D8" s="7" t="s">
        <v>103</v>
      </c>
      <c r="E8" s="7" t="s">
        <v>113</v>
      </c>
      <c r="F8" s="10">
        <v>0.45833333333333398</v>
      </c>
      <c r="H8" s="5"/>
    </row>
    <row r="9" spans="1:8">
      <c r="A9" s="7">
        <v>107</v>
      </c>
      <c r="B9" s="7" t="s">
        <v>120</v>
      </c>
      <c r="C9" s="6">
        <v>34761</v>
      </c>
      <c r="D9" s="7" t="s">
        <v>107</v>
      </c>
      <c r="E9" s="7" t="s">
        <v>106</v>
      </c>
      <c r="F9" s="10">
        <v>0.47916666666666702</v>
      </c>
      <c r="H9" s="5"/>
    </row>
    <row r="10" spans="1:8">
      <c r="A10" s="7">
        <v>108</v>
      </c>
      <c r="B10" s="7" t="s">
        <v>119</v>
      </c>
      <c r="C10" s="6">
        <v>35908</v>
      </c>
      <c r="D10" s="7" t="s">
        <v>103</v>
      </c>
      <c r="E10" s="7" t="s">
        <v>109</v>
      </c>
      <c r="F10" s="10">
        <v>0.5</v>
      </c>
      <c r="H10" s="5"/>
    </row>
    <row r="11" spans="1:8">
      <c r="A11" s="7">
        <v>109</v>
      </c>
      <c r="B11" s="7" t="s">
        <v>118</v>
      </c>
      <c r="C11" s="6">
        <v>35497</v>
      </c>
      <c r="D11" s="7" t="s">
        <v>103</v>
      </c>
      <c r="E11" s="7" t="s">
        <v>111</v>
      </c>
      <c r="F11" s="10">
        <v>0.52083333333333404</v>
      </c>
      <c r="H11" s="5"/>
    </row>
    <row r="12" spans="1:8">
      <c r="A12" s="7">
        <v>110</v>
      </c>
      <c r="B12" s="7" t="s">
        <v>117</v>
      </c>
      <c r="C12" s="6">
        <v>34740</v>
      </c>
      <c r="D12" s="7" t="s">
        <v>103</v>
      </c>
      <c r="E12" s="7" t="s">
        <v>106</v>
      </c>
      <c r="F12" s="10">
        <v>0.54166666666666696</v>
      </c>
      <c r="H12" s="5"/>
    </row>
    <row r="13" spans="1:8">
      <c r="A13" s="7">
        <v>111</v>
      </c>
      <c r="B13" s="7" t="s">
        <v>116</v>
      </c>
      <c r="C13" s="6">
        <v>36748</v>
      </c>
      <c r="D13" s="7" t="s">
        <v>103</v>
      </c>
      <c r="E13" s="7" t="s">
        <v>106</v>
      </c>
      <c r="F13" s="10">
        <v>0.5625</v>
      </c>
      <c r="H13" s="5"/>
    </row>
    <row r="14" spans="1:8">
      <c r="A14" s="7">
        <v>112</v>
      </c>
      <c r="B14" s="7" t="s">
        <v>115</v>
      </c>
      <c r="C14" s="6">
        <v>36308</v>
      </c>
      <c r="D14" s="7" t="s">
        <v>103</v>
      </c>
      <c r="E14" s="7" t="s">
        <v>113</v>
      </c>
      <c r="F14" s="10">
        <v>0.58333333333333304</v>
      </c>
      <c r="H14" s="5"/>
    </row>
    <row r="15" spans="1:8">
      <c r="A15" s="7">
        <v>113</v>
      </c>
      <c r="B15" s="7" t="s">
        <v>114</v>
      </c>
      <c r="C15" s="6">
        <v>33665</v>
      </c>
      <c r="D15" s="7" t="s">
        <v>103</v>
      </c>
      <c r="E15" s="7" t="s">
        <v>113</v>
      </c>
      <c r="F15" s="10">
        <v>0.60416666666666696</v>
      </c>
      <c r="H15" s="5"/>
    </row>
    <row r="16" spans="1:8">
      <c r="A16" s="7">
        <v>114</v>
      </c>
      <c r="B16" s="7" t="s">
        <v>112</v>
      </c>
      <c r="C16" s="6">
        <v>34707</v>
      </c>
      <c r="D16" s="7" t="s">
        <v>103</v>
      </c>
      <c r="E16" s="7" t="s">
        <v>111</v>
      </c>
      <c r="F16" s="10">
        <v>0.36458333333333331</v>
      </c>
      <c r="H16" s="5"/>
    </row>
    <row r="17" spans="1:8">
      <c r="A17" s="7">
        <v>115</v>
      </c>
      <c r="B17" s="7" t="s">
        <v>110</v>
      </c>
      <c r="C17" s="6">
        <v>36743</v>
      </c>
      <c r="D17" s="7" t="s">
        <v>103</v>
      </c>
      <c r="E17" s="7" t="s">
        <v>109</v>
      </c>
      <c r="F17" s="10">
        <v>0.40625</v>
      </c>
      <c r="H17" s="5"/>
    </row>
    <row r="18" spans="1:8">
      <c r="A18" s="7">
        <v>116</v>
      </c>
      <c r="B18" s="7" t="s">
        <v>108</v>
      </c>
      <c r="C18" s="6">
        <v>36746</v>
      </c>
      <c r="D18" s="7" t="s">
        <v>107</v>
      </c>
      <c r="E18" s="7" t="s">
        <v>106</v>
      </c>
      <c r="F18" s="10">
        <v>0.44791666666666702</v>
      </c>
      <c r="H18" s="5"/>
    </row>
    <row r="19" spans="1:8">
      <c r="A19" s="7">
        <v>117</v>
      </c>
      <c r="B19" s="7" t="s">
        <v>105</v>
      </c>
      <c r="C19" s="6">
        <v>35971</v>
      </c>
      <c r="D19" s="7" t="s">
        <v>103</v>
      </c>
      <c r="E19" s="7" t="s">
        <v>102</v>
      </c>
      <c r="F19" s="10">
        <v>0.48958333333333298</v>
      </c>
      <c r="H19" s="5"/>
    </row>
    <row r="20" spans="1:8">
      <c r="A20" s="7">
        <v>118</v>
      </c>
      <c r="B20" s="7" t="s">
        <v>104</v>
      </c>
      <c r="C20" s="6">
        <v>36707</v>
      </c>
      <c r="D20" s="7" t="s">
        <v>103</v>
      </c>
      <c r="E20" s="7" t="s">
        <v>102</v>
      </c>
      <c r="F20" s="10">
        <v>0.70833333333333304</v>
      </c>
      <c r="H20" s="5"/>
    </row>
    <row r="23" spans="1:8">
      <c r="A23" t="s">
        <v>132</v>
      </c>
    </row>
    <row r="24" spans="1:8">
      <c r="A24" t="b">
        <f>AND(YEAR(C3)&gt;=1995,F3&gt;=0.5)</f>
        <v>0</v>
      </c>
    </row>
    <row r="26" spans="1:8">
      <c r="A26" s="12" t="s">
        <v>1</v>
      </c>
      <c r="B26" s="12" t="s">
        <v>130</v>
      </c>
      <c r="C26" s="12" t="s">
        <v>128</v>
      </c>
      <c r="D26" s="11" t="s">
        <v>127</v>
      </c>
    </row>
    <row r="27" spans="1:8">
      <c r="A27" s="7" t="s">
        <v>119</v>
      </c>
      <c r="B27" s="6">
        <v>35908</v>
      </c>
      <c r="C27" s="7" t="s">
        <v>109</v>
      </c>
      <c r="D27" s="10">
        <v>0.5</v>
      </c>
    </row>
    <row r="28" spans="1:8">
      <c r="A28" s="7" t="s">
        <v>118</v>
      </c>
      <c r="B28" s="6">
        <v>35497</v>
      </c>
      <c r="C28" s="7" t="s">
        <v>111</v>
      </c>
      <c r="D28" s="10">
        <v>0.52083333333333404</v>
      </c>
    </row>
    <row r="29" spans="1:8">
      <c r="A29" s="7" t="s">
        <v>117</v>
      </c>
      <c r="B29" s="6">
        <v>34740</v>
      </c>
      <c r="C29" s="7" t="s">
        <v>106</v>
      </c>
      <c r="D29" s="10">
        <v>0.54166666666666696</v>
      </c>
    </row>
    <row r="30" spans="1:8">
      <c r="A30" s="7" t="s">
        <v>116</v>
      </c>
      <c r="B30" s="6">
        <v>36748</v>
      </c>
      <c r="C30" s="7" t="s">
        <v>106</v>
      </c>
      <c r="D30" s="10">
        <v>0.5625</v>
      </c>
    </row>
    <row r="31" spans="1:8">
      <c r="A31" s="7" t="s">
        <v>115</v>
      </c>
      <c r="B31" s="6">
        <v>36308</v>
      </c>
      <c r="C31" s="7" t="s">
        <v>113</v>
      </c>
      <c r="D31" s="10">
        <v>0.58333333333333304</v>
      </c>
    </row>
    <row r="32" spans="1:8">
      <c r="A32" s="7" t="s">
        <v>104</v>
      </c>
      <c r="B32" s="6">
        <v>36707</v>
      </c>
      <c r="C32" s="7" t="s">
        <v>102</v>
      </c>
      <c r="D32" s="10">
        <v>0.70833333333333304</v>
      </c>
    </row>
  </sheetData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6</vt:i4>
      </vt:variant>
    </vt:vector>
  </HeadingPairs>
  <TitlesOfParts>
    <vt:vector size="12" baseType="lpstr">
      <vt:lpstr>고급필터-1</vt:lpstr>
      <vt:lpstr>고급필터-2</vt:lpstr>
      <vt:lpstr>고급필터-3</vt:lpstr>
      <vt:lpstr>고급필터-1(완성)</vt:lpstr>
      <vt:lpstr>고급필터-2(완성)</vt:lpstr>
      <vt:lpstr>고급필터-3(완성)</vt:lpstr>
      <vt:lpstr>'고급필터-1(완성)'!Criteria</vt:lpstr>
      <vt:lpstr>'고급필터-2(완성)'!Criteria</vt:lpstr>
      <vt:lpstr>'고급필터-3(완성)'!Criteria</vt:lpstr>
      <vt:lpstr>'고급필터-1(완성)'!Extract</vt:lpstr>
      <vt:lpstr>'고급필터-2(완성)'!Extract</vt:lpstr>
      <vt:lpstr>'고급필터-3(완성)'!Extract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ys</cp:lastModifiedBy>
  <dcterms:created xsi:type="dcterms:W3CDTF">2020-10-28T04:59:21Z</dcterms:created>
  <dcterms:modified xsi:type="dcterms:W3CDTF">2025-06-30T15:02:31Z</dcterms:modified>
</cp:coreProperties>
</file>